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TERCER INFORME DE LA CUENTA PUBLICA\LEY DE DISCIPLINA FINANCIERA\SEGUNDO TRIMESTRE\"/>
    </mc:Choice>
  </mc:AlternateContent>
  <bookViews>
    <workbookView xWindow="0" yWindow="0" windowWidth="19320" windowHeight="7380" tabRatio="829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D46" i="8" l="1"/>
  <c r="E46" i="8"/>
  <c r="F46" i="8"/>
  <c r="G46" i="8"/>
  <c r="H46" i="8" l="1"/>
  <c r="C22" i="8"/>
  <c r="C12" i="8" s="1"/>
  <c r="G22" i="8" l="1"/>
  <c r="G12" i="8" s="1"/>
  <c r="F22" i="8"/>
  <c r="F12" i="8" s="1"/>
  <c r="E22" i="8"/>
  <c r="E12" i="8" s="1"/>
  <c r="D22" i="8"/>
  <c r="D12" i="8" s="1"/>
  <c r="F80" i="8" l="1"/>
  <c r="H22" i="8"/>
  <c r="H12" i="8" s="1"/>
  <c r="E80" i="8" l="1"/>
  <c r="D80" i="8"/>
  <c r="H80" i="8"/>
  <c r="G80" i="8"/>
  <c r="C80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<sst xmlns="http://schemas.openxmlformats.org/spreadsheetml/2006/main" count="81" uniqueCount="51">
  <si>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</si>
  <si>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</si>
  <si>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</si>
  <si>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</si>
  <si>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</si>
  <si>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</si>
  <si>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</si>
  <si>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</si>
  <si>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</si>
  <si>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</si>
  <si>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</si>
  <si>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</si>
  <si>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</si>
  <si>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</si>
  <si>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</si>
  <si>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</si>
  <si>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</si>
  <si>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</si>
  <si>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</si>
  <si>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</si>
  <si>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</si>
  <si>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</si>
  <si>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</si>
  <si>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</si>
  <si>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</si>
  <si>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</si>
  <si>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</si>
  <si>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</si>
  <si>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</si>
  <si>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</si>
  <si>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</si>
  <si>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</si>
  <si>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</si>
  <si>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</si>
  <si>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</si>
  <si>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</si>
  <si>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</si>
  <si>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</si>
  <si>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</si>
  <si>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</si>
  <si>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</si>
  <si>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</si>
  <si>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</si>
  <si>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</si>
  <si>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</si>
  <si>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</si>
  <si>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</si>
  <si>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</si>
  <si>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</si>
  <si>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NOVAUNIVERSITAS</t>
  </si>
  <si>
    <r>
      <t>Del 01 de Enero al 31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Junio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2019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</si>
</sst>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0" fillId="0" borderId="11" xfId="0" applyBorder="1"/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3" borderId="10" xfId="0" applyFill="1" applyBorder="1" applyAlignment="1">
      <alignment horizontal="left" vertical="center" indent="9"/>
    </xf>
    <xf numFmtId="0" fontId="0" fillId="3" borderId="10" xfId="0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1" fillId="3" borderId="10" xfId="0" applyFont="1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wrapText="1" indent="9"/>
    </xf>
    <xf numFmtId="0" fontId="0" fillId="3" borderId="10" xfId="0" applyFill="1" applyBorder="1" applyAlignment="1">
      <alignment horizontal="left" wrapText="1" indent="9"/>
    </xf>
    <xf numFmtId="0" fontId="12" fillId="0" borderId="0" xfId="0" applyFont="1" applyFill="1" applyBorder="1" applyAlignment="1">
      <alignment horizontal="center" vertical="center" wrapText="1"/>
    </xf>
    <xf numFmtId="43" fontId="0" fillId="3" borderId="10" xfId="11" applyFont="1" applyFill="1" applyBorder="1" applyAlignment="1" applyProtection="1">
      <alignment vertical="center"/>
      <protection locked="0"/>
    </xf>
    <xf numFmtId="43" fontId="0" fillId="3" borderId="5" xfId="11" applyFont="1" applyFill="1" applyBorder="1" applyAlignment="1">
      <alignment vertical="center"/>
    </xf>
    <xf numFmtId="164" fontId="0" fillId="0" borderId="10" xfId="11" applyNumberFormat="1" applyFont="1" applyFill="1" applyBorder="1" applyAlignment="1" applyProtection="1">
      <alignment vertical="center"/>
      <protection locked="0"/>
    </xf>
    <xf numFmtId="164" fontId="0" fillId="3" borderId="10" xfId="11" applyNumberFormat="1" applyFont="1" applyFill="1" applyBorder="1" applyAlignment="1" applyProtection="1">
      <alignment vertical="center"/>
      <protection locked="0"/>
    </xf>
    <xf numFmtId="164" fontId="1" fillId="3" borderId="10" xfId="11" applyNumberFormat="1" applyFont="1" applyFill="1" applyBorder="1" applyAlignment="1" applyProtection="1">
      <alignment vertical="center"/>
      <protection locked="0"/>
    </xf>
    <xf numFmtId="0" fontId="0" fillId="3" borderId="10" xfId="11" applyNumberFormat="1" applyFont="1" applyFill="1" applyBorder="1" applyAlignment="1" applyProtection="1">
      <alignment vertical="center"/>
      <protection locked="0"/>
    </xf>
    <xf numFmtId="164" fontId="1" fillId="3" borderId="5" xfId="11" applyNumberFormat="1" applyFont="1" applyFill="1" applyBorder="1" applyAlignment="1" applyProtection="1">
      <alignment vertical="center"/>
      <protection locked="0"/>
    </xf>
    <xf numFmtId="0" fontId="1" fillId="3" borderId="10" xfId="11" applyNumberFormat="1" applyFont="1" applyFill="1" applyBorder="1" applyAlignment="1" applyProtection="1">
      <alignment vertical="center"/>
      <protection locked="0"/>
    </xf>
    <xf numFmtId="43" fontId="1" fillId="3" borderId="10" xfId="11" applyNumberFormat="1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414618</xdr:colOff>
      <xdr:row>1</xdr:row>
      <xdr:rowOff>11207</xdr:rowOff>
    </xdr:from>
    <xdr:to>
      <xdr:col>7</xdr:col>
      <xdr:colOff>1011728</xdr:colOff>
      <xdr:row>1</xdr:row>
      <xdr:rowOff>717177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472147" y="201707"/>
          <a:ext cx="597110" cy="7059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workbookViewId="0">
      <selection activeCell="I89" sqref="I89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1</v>
      </c>
    </row>
    <row r="2" spans="1:8" s="3" customFormat="1" ht="61.9" customHeight="1" x14ac:dyDescent="0.25">
      <c r="B2" s="6"/>
      <c r="C2" s="6"/>
      <c r="D2" s="6"/>
      <c r="E2" s="6"/>
      <c r="F2" s="5"/>
      <c r="G2" s="5"/>
      <c r="H2" s="13"/>
    </row>
    <row r="4" spans="1:8" x14ac:dyDescent="0.25">
      <c r="B4" s="25" t="s">
        <v>49</v>
      </c>
      <c r="C4" s="26"/>
      <c r="D4" s="26"/>
      <c r="E4" s="26"/>
      <c r="F4" s="26"/>
      <c r="G4" s="26"/>
      <c r="H4" s="27"/>
    </row>
    <row r="5" spans="1:8" x14ac:dyDescent="0.25">
      <c r="B5" s="28" t="s">
        <v>2</v>
      </c>
      <c r="C5" s="29"/>
      <c r="D5" s="29"/>
      <c r="E5" s="29"/>
      <c r="F5" s="29"/>
      <c r="G5" s="29"/>
      <c r="H5" s="30"/>
    </row>
    <row r="6" spans="1:8" x14ac:dyDescent="0.25">
      <c r="B6" s="28" t="s">
        <v>12</v>
      </c>
      <c r="C6" s="29"/>
      <c r="D6" s="29"/>
      <c r="E6" s="29"/>
      <c r="F6" s="29"/>
      <c r="G6" s="29"/>
      <c r="H6" s="30"/>
    </row>
    <row r="7" spans="1:8" x14ac:dyDescent="0.25">
      <c r="B7" s="31" t="s">
        <v>50</v>
      </c>
      <c r="C7" s="31"/>
      <c r="D7" s="31"/>
      <c r="E7" s="31"/>
      <c r="F7" s="31"/>
      <c r="G7" s="31"/>
      <c r="H7" s="31"/>
    </row>
    <row r="8" spans="1:8" x14ac:dyDescent="0.25">
      <c r="B8" s="32" t="s">
        <v>0</v>
      </c>
      <c r="C8" s="33"/>
      <c r="D8" s="33"/>
      <c r="E8" s="33"/>
      <c r="F8" s="33"/>
      <c r="G8" s="33"/>
      <c r="H8" s="34"/>
    </row>
    <row r="9" spans="1:8" ht="14.45" customHeight="1" x14ac:dyDescent="0.25">
      <c r="B9" s="23" t="s">
        <v>3</v>
      </c>
      <c r="C9" s="24" t="s">
        <v>4</v>
      </c>
      <c r="D9" s="24"/>
      <c r="E9" s="24"/>
      <c r="F9" s="24"/>
      <c r="G9" s="24"/>
      <c r="H9" s="23" t="s">
        <v>5</v>
      </c>
    </row>
    <row r="10" spans="1:8" ht="30" x14ac:dyDescent="0.25">
      <c r="B10" s="23"/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  <c r="H10" s="23"/>
    </row>
    <row r="11" spans="1:8" x14ac:dyDescent="0.25">
      <c r="B11" s="4"/>
      <c r="C11" s="4"/>
      <c r="D11" s="4"/>
      <c r="E11" s="4"/>
      <c r="F11" s="4"/>
      <c r="G11" s="4"/>
      <c r="H11" s="4"/>
    </row>
    <row r="12" spans="1:8" x14ac:dyDescent="0.25">
      <c r="B12" s="9" t="s">
        <v>13</v>
      </c>
      <c r="C12" s="18">
        <f t="shared" ref="C12:H12" si="0">SUM(C13,C22,C30,C40)</f>
        <v>17978904.649999999</v>
      </c>
      <c r="D12" s="18">
        <f t="shared" si="0"/>
        <v>-4234095.1800000006</v>
      </c>
      <c r="E12" s="18">
        <f t="shared" si="0"/>
        <v>13744809.470000001</v>
      </c>
      <c r="F12" s="18">
        <f t="shared" si="0"/>
        <v>13718148.83</v>
      </c>
      <c r="G12" s="18">
        <f t="shared" si="0"/>
        <v>13612199.52</v>
      </c>
      <c r="H12" s="18">
        <f t="shared" si="0"/>
        <v>26660.639999999999</v>
      </c>
    </row>
    <row r="13" spans="1:8" x14ac:dyDescent="0.25">
      <c r="B13" s="10" t="s">
        <v>14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</row>
    <row r="14" spans="1:8" x14ac:dyDescent="0.25">
      <c r="B14" s="7" t="s">
        <v>15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</row>
    <row r="15" spans="1:8" x14ac:dyDescent="0.25">
      <c r="B15" s="7" t="s">
        <v>16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</row>
    <row r="16" spans="1:8" x14ac:dyDescent="0.25">
      <c r="B16" s="7" t="s">
        <v>17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</row>
    <row r="17" spans="2:8" x14ac:dyDescent="0.25">
      <c r="B17" s="7" t="s">
        <v>18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</row>
    <row r="18" spans="2:8" x14ac:dyDescent="0.25">
      <c r="B18" s="7" t="s">
        <v>19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</row>
    <row r="19" spans="2:8" x14ac:dyDescent="0.25">
      <c r="B19" s="7" t="s">
        <v>20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</row>
    <row r="20" spans="2:8" x14ac:dyDescent="0.25">
      <c r="B20" s="7" t="s">
        <v>21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</row>
    <row r="21" spans="2:8" x14ac:dyDescent="0.25">
      <c r="B21" s="7" t="s">
        <v>22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</row>
    <row r="22" spans="2:8" x14ac:dyDescent="0.25">
      <c r="B22" s="10" t="s">
        <v>23</v>
      </c>
      <c r="C22" s="20">
        <f t="shared" ref="C22:H22" si="1">SUM(C23:C29)</f>
        <v>17978904.649999999</v>
      </c>
      <c r="D22" s="20">
        <f t="shared" si="1"/>
        <v>-4234095.1800000006</v>
      </c>
      <c r="E22" s="20">
        <f t="shared" si="1"/>
        <v>13744809.470000001</v>
      </c>
      <c r="F22" s="20">
        <f t="shared" si="1"/>
        <v>13718148.83</v>
      </c>
      <c r="G22" s="20">
        <f t="shared" si="1"/>
        <v>13612199.52</v>
      </c>
      <c r="H22" s="20">
        <f t="shared" si="1"/>
        <v>26660.639999999999</v>
      </c>
    </row>
    <row r="23" spans="2:8" x14ac:dyDescent="0.25">
      <c r="B23" s="7" t="s">
        <v>24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2:8" x14ac:dyDescent="0.25">
      <c r="B24" s="7" t="s">
        <v>25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2:8" x14ac:dyDescent="0.25">
      <c r="B25" s="7" t="s">
        <v>26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2:8" x14ac:dyDescent="0.25">
      <c r="B26" s="7" t="s">
        <v>27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</row>
    <row r="27" spans="2:8" x14ac:dyDescent="0.25">
      <c r="B27" s="7" t="s">
        <v>28</v>
      </c>
      <c r="C27" s="16">
        <v>17978904.649999999</v>
      </c>
      <c r="D27" s="16">
        <v>-4234095.1800000006</v>
      </c>
      <c r="E27" s="16">
        <v>13744809.470000001</v>
      </c>
      <c r="F27" s="16">
        <v>13718148.83</v>
      </c>
      <c r="G27" s="16">
        <v>13612199.52</v>
      </c>
      <c r="H27" s="16">
        <v>26660.639999999999</v>
      </c>
    </row>
    <row r="28" spans="2:8" x14ac:dyDescent="0.25">
      <c r="B28" s="7" t="s">
        <v>29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2:8" x14ac:dyDescent="0.25">
      <c r="B29" s="7" t="s">
        <v>30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2:8" x14ac:dyDescent="0.25">
      <c r="B30" s="10" t="s">
        <v>31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2:8" x14ac:dyDescent="0.25">
      <c r="B31" s="11" t="s">
        <v>32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</row>
    <row r="32" spans="2:8" x14ac:dyDescent="0.25">
      <c r="B32" s="7" t="s">
        <v>33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</row>
    <row r="33" spans="2:8" x14ac:dyDescent="0.25">
      <c r="B33" s="7" t="s">
        <v>34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</row>
    <row r="34" spans="2:8" x14ac:dyDescent="0.25">
      <c r="B34" s="7" t="s">
        <v>35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</row>
    <row r="35" spans="2:8" x14ac:dyDescent="0.25">
      <c r="B35" s="7" t="s">
        <v>36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</row>
    <row r="36" spans="2:8" x14ac:dyDescent="0.25">
      <c r="B36" s="7" t="s">
        <v>37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</row>
    <row r="37" spans="2:8" x14ac:dyDescent="0.25">
      <c r="B37" s="7" t="s">
        <v>38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</row>
    <row r="38" spans="2:8" x14ac:dyDescent="0.25">
      <c r="B38" s="7" t="s">
        <v>39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</row>
    <row r="39" spans="2:8" x14ac:dyDescent="0.25">
      <c r="B39" s="7" t="s">
        <v>40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</row>
    <row r="40" spans="2:8" x14ac:dyDescent="0.25">
      <c r="B40" s="10" t="s">
        <v>41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</row>
    <row r="41" spans="2:8" x14ac:dyDescent="0.25">
      <c r="B41" s="11" t="s">
        <v>42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</row>
    <row r="42" spans="2:8" ht="30" x14ac:dyDescent="0.25">
      <c r="B42" s="11" t="s">
        <v>43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</row>
    <row r="43" spans="2:8" x14ac:dyDescent="0.25">
      <c r="B43" s="11" t="s">
        <v>44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</row>
    <row r="44" spans="2:8" x14ac:dyDescent="0.25">
      <c r="B44" s="11" t="s">
        <v>45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</row>
    <row r="45" spans="2:8" x14ac:dyDescent="0.25">
      <c r="B45" s="11"/>
      <c r="C45" s="19"/>
      <c r="D45" s="19"/>
      <c r="E45" s="19"/>
      <c r="F45" s="19"/>
      <c r="G45" s="19"/>
      <c r="H45" s="19"/>
    </row>
    <row r="46" spans="2:8" x14ac:dyDescent="0.25">
      <c r="B46" s="9" t="s">
        <v>46</v>
      </c>
      <c r="C46" s="21">
        <v>0</v>
      </c>
      <c r="D46" s="18">
        <f>+D61</f>
        <v>413520.36</v>
      </c>
      <c r="E46" s="18">
        <f>+E61</f>
        <v>413520.36</v>
      </c>
      <c r="F46" s="18">
        <f>+F61</f>
        <v>413520.36</v>
      </c>
      <c r="G46" s="18">
        <f>+G61</f>
        <v>413520.36</v>
      </c>
      <c r="H46" s="22">
        <f>+H61</f>
        <v>0</v>
      </c>
    </row>
    <row r="47" spans="2:8" x14ac:dyDescent="0.25">
      <c r="B47" s="10" t="s">
        <v>47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</row>
    <row r="48" spans="2:8" x14ac:dyDescent="0.25">
      <c r="B48" s="11" t="s">
        <v>15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</row>
    <row r="49" spans="2:8" x14ac:dyDescent="0.25">
      <c r="B49" s="11" t="s">
        <v>16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</row>
    <row r="50" spans="2:8" x14ac:dyDescent="0.25">
      <c r="B50" s="11" t="s">
        <v>17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</row>
    <row r="51" spans="2:8" x14ac:dyDescent="0.25">
      <c r="B51" s="11" t="s">
        <v>18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</row>
    <row r="52" spans="2:8" x14ac:dyDescent="0.25">
      <c r="B52" s="11" t="s">
        <v>19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</row>
    <row r="53" spans="2:8" x14ac:dyDescent="0.25">
      <c r="B53" s="11" t="s">
        <v>20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</row>
    <row r="54" spans="2:8" x14ac:dyDescent="0.25">
      <c r="B54" s="11" t="s">
        <v>21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</row>
    <row r="55" spans="2:8" x14ac:dyDescent="0.25">
      <c r="B55" s="11" t="s">
        <v>22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</row>
    <row r="56" spans="2:8" x14ac:dyDescent="0.25">
      <c r="B56" s="10" t="s">
        <v>23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</row>
    <row r="57" spans="2:8" x14ac:dyDescent="0.25">
      <c r="B57" s="11" t="s">
        <v>24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</row>
    <row r="58" spans="2:8" x14ac:dyDescent="0.25">
      <c r="B58" s="11" t="s">
        <v>25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</row>
    <row r="59" spans="2:8" x14ac:dyDescent="0.25">
      <c r="B59" s="11" t="s">
        <v>26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</row>
    <row r="60" spans="2:8" x14ac:dyDescent="0.25">
      <c r="B60" s="12" t="s">
        <v>27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</row>
    <row r="61" spans="2:8" x14ac:dyDescent="0.25">
      <c r="B61" s="11" t="s">
        <v>28</v>
      </c>
      <c r="C61" s="14">
        <v>0</v>
      </c>
      <c r="D61" s="17">
        <v>413520.36</v>
      </c>
      <c r="E61" s="17">
        <v>413520.36</v>
      </c>
      <c r="F61" s="17">
        <v>413520.36</v>
      </c>
      <c r="G61" s="17">
        <v>413520.36</v>
      </c>
      <c r="H61" s="14">
        <v>0</v>
      </c>
    </row>
    <row r="62" spans="2:8" x14ac:dyDescent="0.25">
      <c r="B62" s="11" t="s">
        <v>29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</row>
    <row r="63" spans="2:8" x14ac:dyDescent="0.25">
      <c r="B63" s="11" t="s">
        <v>30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</row>
    <row r="64" spans="2:8" x14ac:dyDescent="0.25">
      <c r="B64" s="10" t="s">
        <v>31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</row>
    <row r="65" spans="2:8" x14ac:dyDescent="0.25">
      <c r="B65" s="11" t="s">
        <v>32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</row>
    <row r="66" spans="2:8" x14ac:dyDescent="0.25">
      <c r="B66" s="11" t="s">
        <v>33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</row>
    <row r="67" spans="2:8" x14ac:dyDescent="0.25">
      <c r="B67" s="11" t="s">
        <v>34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</row>
    <row r="68" spans="2:8" x14ac:dyDescent="0.25">
      <c r="B68" s="11" t="s">
        <v>35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</row>
    <row r="69" spans="2:8" x14ac:dyDescent="0.25">
      <c r="B69" s="11" t="s">
        <v>36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</row>
    <row r="70" spans="2:8" x14ac:dyDescent="0.25">
      <c r="B70" s="11" t="s">
        <v>37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</row>
    <row r="71" spans="2:8" x14ac:dyDescent="0.25">
      <c r="B71" s="11" t="s">
        <v>38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</row>
    <row r="72" spans="2:8" x14ac:dyDescent="0.25">
      <c r="B72" s="11" t="s">
        <v>39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</row>
    <row r="73" spans="2:8" x14ac:dyDescent="0.25">
      <c r="B73" s="11" t="s">
        <v>40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</row>
    <row r="74" spans="2:8" x14ac:dyDescent="0.25">
      <c r="B74" s="10" t="s">
        <v>48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</row>
    <row r="75" spans="2:8" x14ac:dyDescent="0.25">
      <c r="B75" s="11" t="s">
        <v>42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</row>
    <row r="76" spans="2:8" ht="30" x14ac:dyDescent="0.25">
      <c r="B76" s="11" t="s">
        <v>43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</row>
    <row r="77" spans="2:8" x14ac:dyDescent="0.25">
      <c r="B77" s="11" t="s">
        <v>44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</row>
    <row r="78" spans="2:8" x14ac:dyDescent="0.25">
      <c r="B78" s="11" t="s">
        <v>45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</row>
    <row r="79" spans="2:8" x14ac:dyDescent="0.25">
      <c r="B79" s="8"/>
      <c r="C79" s="15"/>
      <c r="D79" s="15"/>
      <c r="E79" s="15"/>
      <c r="F79" s="15"/>
      <c r="G79" s="15"/>
      <c r="H79" s="15"/>
    </row>
    <row r="80" spans="2:8" x14ac:dyDescent="0.25">
      <c r="B80" s="10" t="s">
        <v>11</v>
      </c>
      <c r="C80" s="20">
        <f t="shared" ref="C80:H80" si="2">C46+C12</f>
        <v>17978904.649999999</v>
      </c>
      <c r="D80" s="20">
        <f t="shared" si="2"/>
        <v>-3820574.8200000008</v>
      </c>
      <c r="E80" s="20">
        <f t="shared" si="2"/>
        <v>14158329.83</v>
      </c>
      <c r="F80" s="20">
        <f t="shared" si="2"/>
        <v>14131669.189999999</v>
      </c>
      <c r="G80" s="20">
        <f t="shared" si="2"/>
        <v>14025719.879999999</v>
      </c>
      <c r="H80" s="20">
        <f t="shared" si="2"/>
        <v>26660.639999999999</v>
      </c>
    </row>
    <row r="81" spans="2:8" x14ac:dyDescent="0.25">
      <c r="B81" s="1"/>
      <c r="C81" s="1"/>
      <c r="D81" s="1"/>
      <c r="E81" s="1"/>
      <c r="F81" s="1"/>
      <c r="G81" s="1"/>
      <c r="H81" s="1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2019-07-15T15:53:36Z</cp:lastPrinted>
  <dcterms:created xsi:type="dcterms:W3CDTF">2018-07-04T15:46:54Z</dcterms:created>
  <dcterms:modified xsi:type="dcterms:W3CDTF">2019-10-23T17:58:14Z</dcterms:modified>
</cp:coreProperties>
</file>