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G40" i="6" l="1"/>
  <c r="F40" i="6"/>
  <c r="E40" i="6"/>
  <c r="D40" i="6"/>
  <c r="C40" i="6" l="1"/>
  <c r="H40" i="6" l="1"/>
  <c r="C11" i="6"/>
  <c r="G11" i="6" l="1"/>
  <c r="D11" i="6"/>
  <c r="F11" i="6"/>
  <c r="E11" i="6"/>
  <c r="H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F93" i="6" s="1"/>
  <c r="E95" i="6"/>
  <c r="D95" i="6"/>
  <c r="C95" i="6"/>
  <c r="H160" i="6" l="1"/>
  <c r="H14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<sst xmlns="http://schemas.openxmlformats.org/spreadsheetml/2006/main" count="171" uniqueCount="90">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</sst>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="70" zoomScaleNormal="70" workbookViewId="0">
      <selection activeCell="K22" sqref="K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  <col min="9" max="9" width="14.71093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4"/>
      <c r="C2" s="44"/>
      <c r="D2" s="44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5" t="s">
        <v>88</v>
      </c>
      <c r="C4" s="36"/>
      <c r="D4" s="36"/>
      <c r="E4" s="36"/>
      <c r="F4" s="36"/>
      <c r="G4" s="36"/>
      <c r="H4" s="37"/>
    </row>
    <row r="5" spans="1:8" x14ac:dyDescent="0.25">
      <c r="B5" s="32" t="s">
        <v>2</v>
      </c>
      <c r="C5" s="33"/>
      <c r="D5" s="33"/>
      <c r="E5" s="33"/>
      <c r="F5" s="33"/>
      <c r="G5" s="33"/>
      <c r="H5" s="34"/>
    </row>
    <row r="6" spans="1:8" x14ac:dyDescent="0.25">
      <c r="B6" s="32" t="s">
        <v>3</v>
      </c>
      <c r="C6" s="33"/>
      <c r="D6" s="33"/>
      <c r="E6" s="33"/>
      <c r="F6" s="33"/>
      <c r="G6" s="33"/>
      <c r="H6" s="34"/>
    </row>
    <row r="7" spans="1:8" x14ac:dyDescent="0.25">
      <c r="B7" s="45" t="s">
        <v>89</v>
      </c>
      <c r="C7" s="45"/>
      <c r="D7" s="45"/>
      <c r="E7" s="45"/>
      <c r="F7" s="45"/>
      <c r="G7" s="45"/>
      <c r="H7" s="45"/>
    </row>
    <row r="8" spans="1:8" x14ac:dyDescent="0.25">
      <c r="B8" s="38" t="s">
        <v>0</v>
      </c>
      <c r="C8" s="39"/>
      <c r="D8" s="39"/>
      <c r="E8" s="39"/>
      <c r="F8" s="39"/>
      <c r="G8" s="39"/>
      <c r="H8" s="40"/>
    </row>
    <row r="9" spans="1:8" ht="14.45" customHeight="1" x14ac:dyDescent="0.25">
      <c r="B9" s="43" t="s">
        <v>4</v>
      </c>
      <c r="C9" s="43" t="s">
        <v>5</v>
      </c>
      <c r="D9" s="43"/>
      <c r="E9" s="43"/>
      <c r="F9" s="43"/>
      <c r="G9" s="43"/>
      <c r="H9" s="43" t="s">
        <v>6</v>
      </c>
    </row>
    <row r="10" spans="1:8" ht="30" x14ac:dyDescent="0.25">
      <c r="B10" s="42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42"/>
    </row>
    <row r="11" spans="1:8" x14ac:dyDescent="0.25">
      <c r="B11" s="7" t="s">
        <v>12</v>
      </c>
      <c r="C11" s="29">
        <f t="shared" ref="C11:H11" si="0">+C40</f>
        <v>29336393</v>
      </c>
      <c r="D11" s="29">
        <f t="shared" si="0"/>
        <v>6612135.4900000002</v>
      </c>
      <c r="E11" s="29">
        <f t="shared" si="0"/>
        <v>35948528.490000002</v>
      </c>
      <c r="F11" s="29">
        <f t="shared" si="0"/>
        <v>24148603.390000001</v>
      </c>
      <c r="G11" s="29">
        <f t="shared" si="0"/>
        <v>19235123.970000003</v>
      </c>
      <c r="H11" s="29">
        <f t="shared" si="0"/>
        <v>11799925.100000001</v>
      </c>
    </row>
    <row r="12" spans="1:8" x14ac:dyDescent="0.25">
      <c r="B12" s="8" t="s">
        <v>13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x14ac:dyDescent="0.25">
      <c r="B13" s="9" t="s">
        <v>14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x14ac:dyDescent="0.25">
      <c r="B14" s="9" t="s">
        <v>15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x14ac:dyDescent="0.25">
      <c r="B15" s="9" t="s">
        <v>16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x14ac:dyDescent="0.25">
      <c r="B16" s="9" t="s">
        <v>17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9" t="s">
        <v>18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5">
      <c r="B18" s="9" t="s">
        <v>19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x14ac:dyDescent="0.25">
      <c r="B19" s="9" t="s">
        <v>20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x14ac:dyDescent="0.25">
      <c r="B20" s="8" t="s">
        <v>21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x14ac:dyDescent="0.25">
      <c r="B21" s="9" t="s">
        <v>22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x14ac:dyDescent="0.25">
      <c r="B22" s="9" t="s">
        <v>23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x14ac:dyDescent="0.25">
      <c r="B23" s="9" t="s">
        <v>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x14ac:dyDescent="0.25">
      <c r="B24" s="9" t="s">
        <v>25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x14ac:dyDescent="0.25">
      <c r="B25" s="9" t="s">
        <v>26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x14ac:dyDescent="0.25">
      <c r="B26" s="9" t="s">
        <v>27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x14ac:dyDescent="0.25">
      <c r="B27" s="9" t="s">
        <v>28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x14ac:dyDescent="0.25">
      <c r="B28" s="9" t="s">
        <v>29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x14ac:dyDescent="0.25">
      <c r="B29" s="9" t="s">
        <v>30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x14ac:dyDescent="0.25">
      <c r="B30" s="8" t="s">
        <v>31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x14ac:dyDescent="0.25">
      <c r="B31" s="9" t="s">
        <v>32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x14ac:dyDescent="0.25">
      <c r="B32" s="9" t="s">
        <v>33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x14ac:dyDescent="0.25">
      <c r="B33" s="9" t="s">
        <v>34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x14ac:dyDescent="0.25">
      <c r="B34" s="9" t="s">
        <v>35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x14ac:dyDescent="0.25">
      <c r="B35" s="9" t="s">
        <v>36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x14ac:dyDescent="0.25">
      <c r="B36" s="9" t="s">
        <v>37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2:8" x14ac:dyDescent="0.25">
      <c r="B37" s="9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2:8" x14ac:dyDescent="0.25">
      <c r="B38" s="9" t="s">
        <v>39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x14ac:dyDescent="0.25">
      <c r="B39" s="9" t="s">
        <v>40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</row>
    <row r="40" spans="2:8" x14ac:dyDescent="0.25">
      <c r="B40" s="8" t="s">
        <v>41</v>
      </c>
      <c r="C40" s="25">
        <f>+C41+C44+C61+C56</f>
        <v>29336393</v>
      </c>
      <c r="D40" s="25">
        <f>+D41+D44+D56+D61+D62</f>
        <v>6612135.4900000002</v>
      </c>
      <c r="E40" s="25">
        <f>+E41+E44+E61+E56+E62</f>
        <v>35948528.490000002</v>
      </c>
      <c r="F40" s="25">
        <f>+F41+F44+F61+F56+F62</f>
        <v>24148603.390000001</v>
      </c>
      <c r="G40" s="25">
        <f>+G41+G44+G61+G56+G62</f>
        <v>19235123.970000003</v>
      </c>
      <c r="H40" s="25">
        <f>+H41+H44+H61+H56</f>
        <v>11799925.100000001</v>
      </c>
    </row>
    <row r="41" spans="2:8" x14ac:dyDescent="0.25">
      <c r="B41" s="9" t="s">
        <v>42</v>
      </c>
      <c r="C41" s="26">
        <v>29197313</v>
      </c>
      <c r="D41" s="26">
        <v>-1951308.73</v>
      </c>
      <c r="E41" s="26">
        <v>27246004.27</v>
      </c>
      <c r="F41" s="26">
        <v>20840863.039999999</v>
      </c>
      <c r="G41" s="26">
        <v>18899228.960000001</v>
      </c>
      <c r="H41" s="26">
        <v>6405141.2300000004</v>
      </c>
    </row>
    <row r="42" spans="2:8" x14ac:dyDescent="0.25">
      <c r="B42" s="9" t="s">
        <v>43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2:8" x14ac:dyDescent="0.25">
      <c r="B43" s="9" t="s">
        <v>44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</row>
    <row r="44" spans="2:8" x14ac:dyDescent="0.25">
      <c r="B44" s="9" t="s">
        <v>45</v>
      </c>
      <c r="C44" s="26">
        <v>139080</v>
      </c>
      <c r="D44" s="26">
        <v>0</v>
      </c>
      <c r="E44" s="26">
        <v>139080</v>
      </c>
      <c r="F44" s="26">
        <v>76155.009999999995</v>
      </c>
      <c r="G44" s="26">
        <v>62625.01</v>
      </c>
      <c r="H44" s="28">
        <v>62924.99</v>
      </c>
    </row>
    <row r="45" spans="2:8" x14ac:dyDescent="0.25">
      <c r="B45" s="9" t="s">
        <v>46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</row>
    <row r="46" spans="2:8" x14ac:dyDescent="0.25">
      <c r="B46" s="9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x14ac:dyDescent="0.25">
      <c r="B47" s="9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x14ac:dyDescent="0.25">
      <c r="B48" s="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x14ac:dyDescent="0.25">
      <c r="B49" s="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x14ac:dyDescent="0.25">
      <c r="B50" s="8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x14ac:dyDescent="0.25">
      <c r="B51" s="9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x14ac:dyDescent="0.25">
      <c r="B52" s="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x14ac:dyDescent="0.25">
      <c r="B53" s="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x14ac:dyDescent="0.25">
      <c r="B54" s="9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x14ac:dyDescent="0.25">
      <c r="B55" s="9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x14ac:dyDescent="0.25">
      <c r="B56" s="9" t="s">
        <v>57</v>
      </c>
      <c r="C56" s="28">
        <v>0</v>
      </c>
      <c r="D56" s="26">
        <v>89910</v>
      </c>
      <c r="E56" s="26">
        <v>89910</v>
      </c>
      <c r="F56" s="26">
        <v>15600</v>
      </c>
      <c r="G56" s="26">
        <v>15600</v>
      </c>
      <c r="H56" s="26">
        <v>74310</v>
      </c>
    </row>
    <row r="57" spans="2:8" x14ac:dyDescent="0.25">
      <c r="B57" s="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x14ac:dyDescent="0.25">
      <c r="B58" s="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x14ac:dyDescent="0.25">
      <c r="B59" s="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x14ac:dyDescent="0.25">
      <c r="B60" s="8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x14ac:dyDescent="0.25">
      <c r="B61" s="9" t="s">
        <v>62</v>
      </c>
      <c r="C61" s="28">
        <v>0</v>
      </c>
      <c r="D61" s="26">
        <v>8215864.2199999997</v>
      </c>
      <c r="E61" s="26">
        <v>8215864.2199999997</v>
      </c>
      <c r="F61" s="26">
        <v>2958315.34</v>
      </c>
      <c r="G61" s="26">
        <v>0</v>
      </c>
      <c r="H61" s="26">
        <v>5257548.88</v>
      </c>
    </row>
    <row r="62" spans="2:8" x14ac:dyDescent="0.25">
      <c r="B62" s="9" t="s">
        <v>63</v>
      </c>
      <c r="C62" s="28">
        <v>0</v>
      </c>
      <c r="D62" s="26">
        <v>257670</v>
      </c>
      <c r="E62" s="26">
        <v>257670</v>
      </c>
      <c r="F62" s="26">
        <v>257670</v>
      </c>
      <c r="G62" s="28">
        <v>257670</v>
      </c>
      <c r="H62" s="28">
        <v>0</v>
      </c>
    </row>
    <row r="63" spans="2:8" x14ac:dyDescent="0.25">
      <c r="B63" s="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x14ac:dyDescent="0.25">
      <c r="B64" s="8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x14ac:dyDescent="0.25">
      <c r="B65" s="9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x14ac:dyDescent="0.25">
      <c r="B66" s="9" t="s">
        <v>67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</row>
    <row r="67" spans="2:8" x14ac:dyDescent="0.25">
      <c r="B67" s="9" t="s">
        <v>68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</row>
    <row r="68" spans="2:8" x14ac:dyDescent="0.25">
      <c r="B68" s="9" t="s">
        <v>69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</row>
    <row r="69" spans="2:8" x14ac:dyDescent="0.25">
      <c r="B69" s="9" t="s">
        <v>70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</row>
    <row r="70" spans="2:8" x14ac:dyDescent="0.25">
      <c r="B70" s="9" t="s">
        <v>71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x14ac:dyDescent="0.25">
      <c r="B71" s="9" t="s">
        <v>72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</row>
    <row r="72" spans="2:8" x14ac:dyDescent="0.25">
      <c r="B72" s="9" t="s">
        <v>73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2:8" x14ac:dyDescent="0.25">
      <c r="B73" s="8" t="s">
        <v>74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2:8" x14ac:dyDescent="0.25">
      <c r="B74" s="9" t="s">
        <v>75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2:8" x14ac:dyDescent="0.25">
      <c r="B75" s="9" t="s">
        <v>76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x14ac:dyDescent="0.25">
      <c r="B76" s="9" t="s">
        <v>77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x14ac:dyDescent="0.25">
      <c r="B77" s="8" t="s">
        <v>78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2:8" x14ac:dyDescent="0.25">
      <c r="B78" s="9" t="s">
        <v>79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2:8" x14ac:dyDescent="0.25">
      <c r="B79" s="9" t="s">
        <v>80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</row>
    <row r="80" spans="2:8" x14ac:dyDescent="0.25">
      <c r="B80" s="9" t="s">
        <v>81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</row>
    <row r="81" spans="2:8" x14ac:dyDescent="0.25">
      <c r="B81" s="9" t="s">
        <v>82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</row>
    <row r="82" spans="2:8" x14ac:dyDescent="0.25">
      <c r="B82" s="9" t="s">
        <v>83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</row>
    <row r="83" spans="2:8" x14ac:dyDescent="0.25">
      <c r="B83" s="9" t="s">
        <v>84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</row>
    <row r="84" spans="2:8" x14ac:dyDescent="0.25">
      <c r="B84" s="9" t="s">
        <v>85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41" t="s">
        <v>4</v>
      </c>
      <c r="C88" s="41" t="s">
        <v>5</v>
      </c>
      <c r="D88" s="41"/>
      <c r="E88" s="41"/>
      <c r="F88" s="41"/>
      <c r="G88" s="41"/>
      <c r="H88" s="41" t="s">
        <v>6</v>
      </c>
    </row>
    <row r="89" spans="2:8" ht="30" x14ac:dyDescent="0.25">
      <c r="B89" s="41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41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7">
        <f t="shared" ref="C93:H93" si="1">SUM(C95,C103,C113,C123,C133,C143,C147,C156,C160)</f>
        <v>0</v>
      </c>
      <c r="D93" s="27">
        <f t="shared" si="1"/>
        <v>451284</v>
      </c>
      <c r="E93" s="27">
        <f t="shared" si="1"/>
        <v>451284</v>
      </c>
      <c r="F93" s="27">
        <f t="shared" si="1"/>
        <v>451284</v>
      </c>
      <c r="G93" s="27">
        <f t="shared" si="1"/>
        <v>413520.36</v>
      </c>
      <c r="H93" s="27">
        <f t="shared" si="1"/>
        <v>0</v>
      </c>
    </row>
    <row r="94" spans="2:8" x14ac:dyDescent="0.25">
      <c r="B94" s="18"/>
      <c r="C94" s="27"/>
      <c r="D94" s="27"/>
      <c r="E94" s="27"/>
      <c r="F94" s="27"/>
      <c r="G94" s="27"/>
      <c r="H94" s="27"/>
    </row>
    <row r="95" spans="2:8" x14ac:dyDescent="0.25">
      <c r="B95" s="8" t="s">
        <v>13</v>
      </c>
      <c r="C95" s="26">
        <f t="shared" ref="C95:H95" si="2">SUM(C96:C102)</f>
        <v>0</v>
      </c>
      <c r="D95" s="26">
        <f t="shared" si="2"/>
        <v>0</v>
      </c>
      <c r="E95" s="26">
        <f t="shared" si="2"/>
        <v>0</v>
      </c>
      <c r="F95" s="26">
        <f t="shared" si="2"/>
        <v>0</v>
      </c>
      <c r="G95" s="26">
        <f t="shared" si="2"/>
        <v>0</v>
      </c>
      <c r="H95" s="26">
        <f t="shared" si="2"/>
        <v>0</v>
      </c>
    </row>
    <row r="96" spans="2:8" x14ac:dyDescent="0.25">
      <c r="B96" s="9" t="s">
        <v>14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</row>
    <row r="97" spans="2:8" x14ac:dyDescent="0.25">
      <c r="B97" s="9" t="s">
        <v>15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</row>
    <row r="98" spans="2:8" x14ac:dyDescent="0.25">
      <c r="B98" s="9" t="s">
        <v>16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</row>
    <row r="99" spans="2:8" x14ac:dyDescent="0.25">
      <c r="B99" s="9" t="s">
        <v>17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</row>
    <row r="100" spans="2:8" x14ac:dyDescent="0.25">
      <c r="B100" s="9" t="s">
        <v>18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</row>
    <row r="101" spans="2:8" x14ac:dyDescent="0.25">
      <c r="B101" s="9" t="s">
        <v>19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</row>
    <row r="102" spans="2:8" x14ac:dyDescent="0.25">
      <c r="B102" s="9" t="s">
        <v>20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</row>
    <row r="103" spans="2:8" x14ac:dyDescent="0.25">
      <c r="B103" s="8" t="s">
        <v>21</v>
      </c>
      <c r="C103" s="23">
        <f t="shared" ref="C103:H103" si="3">SUM(C104:C112)</f>
        <v>0</v>
      </c>
      <c r="D103" s="23">
        <f t="shared" si="3"/>
        <v>0</v>
      </c>
      <c r="E103" s="23">
        <f t="shared" si="3"/>
        <v>0</v>
      </c>
      <c r="F103" s="23">
        <f t="shared" si="3"/>
        <v>0</v>
      </c>
      <c r="G103" s="23">
        <f t="shared" si="3"/>
        <v>0</v>
      </c>
      <c r="H103" s="23">
        <f t="shared" si="3"/>
        <v>0</v>
      </c>
    </row>
    <row r="104" spans="2:8" x14ac:dyDescent="0.25">
      <c r="B104" s="9" t="s">
        <v>22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</row>
    <row r="105" spans="2:8" x14ac:dyDescent="0.25">
      <c r="B105" s="9" t="s">
        <v>23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</row>
    <row r="106" spans="2:8" x14ac:dyDescent="0.25">
      <c r="B106" s="9" t="s">
        <v>24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</row>
    <row r="107" spans="2:8" x14ac:dyDescent="0.25">
      <c r="B107" s="9" t="s">
        <v>25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</row>
    <row r="108" spans="2:8" x14ac:dyDescent="0.25">
      <c r="B108" s="19" t="s">
        <v>26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</row>
    <row r="109" spans="2:8" x14ac:dyDescent="0.25">
      <c r="B109" s="9" t="s">
        <v>27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</row>
    <row r="110" spans="2:8" x14ac:dyDescent="0.25">
      <c r="B110" s="9" t="s">
        <v>28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</row>
    <row r="111" spans="2:8" x14ac:dyDescent="0.25">
      <c r="B111" s="9" t="s">
        <v>29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</row>
    <row r="112" spans="2:8" x14ac:dyDescent="0.25">
      <c r="B112" s="9" t="s">
        <v>30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</row>
    <row r="113" spans="2:10" x14ac:dyDescent="0.25">
      <c r="B113" s="8" t="s">
        <v>31</v>
      </c>
      <c r="C113" s="23">
        <f t="shared" ref="C113:H113" si="4">SUM(C114:C122)</f>
        <v>0</v>
      </c>
      <c r="D113" s="23">
        <f t="shared" si="4"/>
        <v>0</v>
      </c>
      <c r="E113" s="23">
        <f t="shared" si="4"/>
        <v>0</v>
      </c>
      <c r="F113" s="23">
        <f t="shared" si="4"/>
        <v>0</v>
      </c>
      <c r="G113" s="23">
        <f t="shared" si="4"/>
        <v>0</v>
      </c>
      <c r="H113" s="23">
        <f t="shared" si="4"/>
        <v>0</v>
      </c>
    </row>
    <row r="114" spans="2:10" x14ac:dyDescent="0.25">
      <c r="B114" s="9" t="s">
        <v>32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</row>
    <row r="115" spans="2:10" x14ac:dyDescent="0.25">
      <c r="B115" s="9" t="s">
        <v>33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</row>
    <row r="116" spans="2:10" x14ac:dyDescent="0.25">
      <c r="B116" s="9" t="s">
        <v>34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</row>
    <row r="117" spans="2:10" x14ac:dyDescent="0.25">
      <c r="B117" s="9" t="s">
        <v>35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</row>
    <row r="118" spans="2:10" x14ac:dyDescent="0.25">
      <c r="B118" s="9" t="s">
        <v>36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</row>
    <row r="119" spans="2:10" x14ac:dyDescent="0.25">
      <c r="B119" s="9" t="s">
        <v>37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</row>
    <row r="120" spans="2:10" x14ac:dyDescent="0.25">
      <c r="B120" s="9" t="s">
        <v>38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</row>
    <row r="121" spans="2:10" x14ac:dyDescent="0.25">
      <c r="B121" s="9" t="s">
        <v>39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</row>
    <row r="122" spans="2:10" x14ac:dyDescent="0.25">
      <c r="B122" s="9" t="s">
        <v>40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</row>
    <row r="123" spans="2:10" x14ac:dyDescent="0.25">
      <c r="B123" s="8" t="s">
        <v>41</v>
      </c>
      <c r="C123" s="23">
        <f t="shared" ref="C123:H123" si="5">SUM(C124:C132)</f>
        <v>0</v>
      </c>
      <c r="D123" s="26">
        <f t="shared" si="5"/>
        <v>451284</v>
      </c>
      <c r="E123" s="26">
        <f t="shared" si="5"/>
        <v>451284</v>
      </c>
      <c r="F123" s="26">
        <f t="shared" si="5"/>
        <v>451284</v>
      </c>
      <c r="G123" s="26">
        <f t="shared" si="5"/>
        <v>413520.36</v>
      </c>
      <c r="H123" s="26">
        <f t="shared" si="5"/>
        <v>0</v>
      </c>
    </row>
    <row r="124" spans="2:10" x14ac:dyDescent="0.25">
      <c r="B124" s="9" t="s">
        <v>42</v>
      </c>
      <c r="C124" s="23">
        <v>0</v>
      </c>
      <c r="D124" s="26">
        <v>451284</v>
      </c>
      <c r="E124" s="26">
        <v>451284</v>
      </c>
      <c r="F124" s="26">
        <v>451284</v>
      </c>
      <c r="G124" s="26">
        <v>413520.36</v>
      </c>
      <c r="H124" s="26">
        <v>0</v>
      </c>
      <c r="J124" s="31"/>
    </row>
    <row r="125" spans="2:10" x14ac:dyDescent="0.25">
      <c r="B125" s="9" t="s">
        <v>43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</row>
    <row r="126" spans="2:10" x14ac:dyDescent="0.25">
      <c r="B126" s="9" t="s">
        <v>44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</row>
    <row r="127" spans="2:10" x14ac:dyDescent="0.25">
      <c r="B127" s="9" t="s">
        <v>45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</row>
    <row r="128" spans="2:10" x14ac:dyDescent="0.25">
      <c r="B128" s="9" t="s">
        <v>46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</row>
    <row r="129" spans="2:8" x14ac:dyDescent="0.25">
      <c r="B129" s="9" t="s">
        <v>47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</row>
    <row r="130" spans="2:8" x14ac:dyDescent="0.25">
      <c r="B130" s="9" t="s">
        <v>48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</row>
    <row r="131" spans="2:8" x14ac:dyDescent="0.25">
      <c r="B131" s="9" t="s">
        <v>49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</row>
    <row r="132" spans="2:8" x14ac:dyDescent="0.25">
      <c r="B132" s="9" t="s">
        <v>50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</row>
    <row r="133" spans="2:8" x14ac:dyDescent="0.25">
      <c r="B133" s="8" t="s">
        <v>51</v>
      </c>
      <c r="C133" s="23">
        <f t="shared" ref="C133:H133" si="6">SUM(C134:C142)</f>
        <v>0</v>
      </c>
      <c r="D133" s="23">
        <f t="shared" si="6"/>
        <v>0</v>
      </c>
      <c r="E133" s="23">
        <f t="shared" si="6"/>
        <v>0</v>
      </c>
      <c r="F133" s="23">
        <f t="shared" si="6"/>
        <v>0</v>
      </c>
      <c r="G133" s="23">
        <f t="shared" si="6"/>
        <v>0</v>
      </c>
      <c r="H133" s="23">
        <f t="shared" si="6"/>
        <v>0</v>
      </c>
    </row>
    <row r="134" spans="2:8" x14ac:dyDescent="0.25">
      <c r="B134" s="9" t="s">
        <v>52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</row>
    <row r="135" spans="2:8" x14ac:dyDescent="0.25">
      <c r="B135" s="9" t="s">
        <v>53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</row>
    <row r="136" spans="2:8" x14ac:dyDescent="0.25">
      <c r="B136" s="9" t="s">
        <v>54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</row>
    <row r="137" spans="2:8" x14ac:dyDescent="0.25">
      <c r="B137" s="9" t="s">
        <v>55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</row>
    <row r="138" spans="2:8" x14ac:dyDescent="0.25">
      <c r="B138" s="9" t="s">
        <v>56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</row>
    <row r="139" spans="2:8" x14ac:dyDescent="0.25">
      <c r="B139" s="9" t="s">
        <v>57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</row>
    <row r="140" spans="2:8" x14ac:dyDescent="0.25">
      <c r="B140" s="9" t="s">
        <v>58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</row>
    <row r="141" spans="2:8" x14ac:dyDescent="0.25">
      <c r="B141" s="9" t="s">
        <v>59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</row>
    <row r="142" spans="2:8" x14ac:dyDescent="0.25">
      <c r="B142" s="9" t="s">
        <v>60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</row>
    <row r="143" spans="2:8" x14ac:dyDescent="0.25">
      <c r="B143" s="8" t="s">
        <v>61</v>
      </c>
      <c r="C143" s="23">
        <f t="shared" ref="C143:H143" si="7">SUM(C144:C146)</f>
        <v>0</v>
      </c>
      <c r="D143" s="23">
        <f t="shared" si="7"/>
        <v>0</v>
      </c>
      <c r="E143" s="23">
        <f t="shared" si="7"/>
        <v>0</v>
      </c>
      <c r="F143" s="23">
        <f t="shared" si="7"/>
        <v>0</v>
      </c>
      <c r="G143" s="23">
        <f t="shared" si="7"/>
        <v>0</v>
      </c>
      <c r="H143" s="23">
        <f t="shared" si="7"/>
        <v>0</v>
      </c>
    </row>
    <row r="144" spans="2:8" x14ac:dyDescent="0.25">
      <c r="B144" s="9" t="s">
        <v>62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</row>
    <row r="145" spans="2:8" x14ac:dyDescent="0.25">
      <c r="B145" s="9" t="s">
        <v>63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</row>
    <row r="146" spans="2:8" x14ac:dyDescent="0.25">
      <c r="B146" s="9" t="s">
        <v>64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</row>
    <row r="147" spans="2:8" x14ac:dyDescent="0.25">
      <c r="B147" s="8" t="s">
        <v>65</v>
      </c>
      <c r="C147" s="23">
        <f t="shared" ref="C147:H147" si="8">SUM(C148:C152,C154:C155)</f>
        <v>0</v>
      </c>
      <c r="D147" s="23">
        <f t="shared" si="8"/>
        <v>0</v>
      </c>
      <c r="E147" s="23">
        <f t="shared" si="8"/>
        <v>0</v>
      </c>
      <c r="F147" s="23">
        <f t="shared" si="8"/>
        <v>0</v>
      </c>
      <c r="G147" s="23">
        <f t="shared" si="8"/>
        <v>0</v>
      </c>
      <c r="H147" s="23">
        <f t="shared" si="8"/>
        <v>0</v>
      </c>
    </row>
    <row r="148" spans="2:8" x14ac:dyDescent="0.25">
      <c r="B148" s="9" t="s">
        <v>66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</row>
    <row r="149" spans="2:8" x14ac:dyDescent="0.25">
      <c r="B149" s="9" t="s">
        <v>67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</row>
    <row r="150" spans="2:8" x14ac:dyDescent="0.25">
      <c r="B150" s="9" t="s">
        <v>68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</row>
    <row r="151" spans="2:8" x14ac:dyDescent="0.25">
      <c r="B151" s="9" t="s">
        <v>69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</row>
    <row r="152" spans="2:8" x14ac:dyDescent="0.25">
      <c r="B152" s="9" t="s">
        <v>70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</row>
    <row r="153" spans="2:8" x14ac:dyDescent="0.25">
      <c r="B153" s="9" t="s">
        <v>71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</row>
    <row r="154" spans="2:8" x14ac:dyDescent="0.25">
      <c r="B154" s="9" t="s">
        <v>72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</row>
    <row r="155" spans="2:8" x14ac:dyDescent="0.25">
      <c r="B155" s="9" t="s">
        <v>73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</row>
    <row r="156" spans="2:8" x14ac:dyDescent="0.25">
      <c r="B156" s="8" t="s">
        <v>74</v>
      </c>
      <c r="C156" s="23">
        <f t="shared" ref="C156:H156" si="9">SUM(C157:C159)</f>
        <v>0</v>
      </c>
      <c r="D156" s="23">
        <f t="shared" si="9"/>
        <v>0</v>
      </c>
      <c r="E156" s="23">
        <f t="shared" si="9"/>
        <v>0</v>
      </c>
      <c r="F156" s="23">
        <f t="shared" si="9"/>
        <v>0</v>
      </c>
      <c r="G156" s="23">
        <f t="shared" si="9"/>
        <v>0</v>
      </c>
      <c r="H156" s="23">
        <f t="shared" si="9"/>
        <v>0</v>
      </c>
    </row>
    <row r="157" spans="2:8" x14ac:dyDescent="0.25">
      <c r="B157" s="9" t="s">
        <v>75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</row>
    <row r="158" spans="2:8" x14ac:dyDescent="0.25">
      <c r="B158" s="9" t="s">
        <v>76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</row>
    <row r="159" spans="2:8" x14ac:dyDescent="0.25">
      <c r="B159" s="9" t="s">
        <v>77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</row>
    <row r="160" spans="2:8" x14ac:dyDescent="0.25">
      <c r="B160" s="8" t="s">
        <v>78</v>
      </c>
      <c r="C160" s="23">
        <f t="shared" ref="C160:H160" si="10">SUM(C161:C167)</f>
        <v>0</v>
      </c>
      <c r="D160" s="23">
        <f t="shared" si="10"/>
        <v>0</v>
      </c>
      <c r="E160" s="23">
        <f t="shared" si="10"/>
        <v>0</v>
      </c>
      <c r="F160" s="23">
        <f t="shared" si="10"/>
        <v>0</v>
      </c>
      <c r="G160" s="23">
        <f t="shared" si="10"/>
        <v>0</v>
      </c>
      <c r="H160" s="23">
        <f t="shared" si="10"/>
        <v>0</v>
      </c>
    </row>
    <row r="161" spans="2:8" x14ac:dyDescent="0.25">
      <c r="B161" s="9" t="s">
        <v>79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</row>
    <row r="162" spans="2:8" x14ac:dyDescent="0.25">
      <c r="B162" s="9" t="s">
        <v>80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</row>
    <row r="163" spans="2:8" x14ac:dyDescent="0.25">
      <c r="B163" s="9" t="s">
        <v>81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</row>
    <row r="164" spans="2:8" x14ac:dyDescent="0.25">
      <c r="B164" s="19" t="s">
        <v>82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</row>
    <row r="165" spans="2:8" x14ac:dyDescent="0.25">
      <c r="B165" s="9" t="s">
        <v>83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</row>
    <row r="166" spans="2:8" x14ac:dyDescent="0.25">
      <c r="B166" s="9" t="s">
        <v>84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</row>
    <row r="167" spans="2:8" x14ac:dyDescent="0.25">
      <c r="B167" s="9" t="s">
        <v>85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</row>
    <row r="168" spans="2:8" x14ac:dyDescent="0.25">
      <c r="B168" s="20"/>
      <c r="C168" s="24"/>
      <c r="D168" s="24"/>
      <c r="E168" s="24"/>
      <c r="F168" s="24"/>
      <c r="G168" s="24"/>
      <c r="H168" s="24"/>
    </row>
    <row r="169" spans="2:8" x14ac:dyDescent="0.25">
      <c r="B169" s="21" t="s">
        <v>87</v>
      </c>
      <c r="C169" s="27">
        <f t="shared" ref="C169:H169" si="11">C11+C93</f>
        <v>29336393</v>
      </c>
      <c r="D169" s="27">
        <f t="shared" si="11"/>
        <v>7063419.4900000002</v>
      </c>
      <c r="E169" s="27">
        <f t="shared" si="11"/>
        <v>36399812.490000002</v>
      </c>
      <c r="F169" s="27">
        <f t="shared" si="11"/>
        <v>24599887.390000001</v>
      </c>
      <c r="G169" s="27">
        <f t="shared" si="11"/>
        <v>19648644.330000002</v>
      </c>
      <c r="H169" s="27">
        <f t="shared" si="11"/>
        <v>11799925.100000001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0"/>
    </row>
    <row r="173" spans="2:8" x14ac:dyDescent="0.25">
      <c r="G173" s="30"/>
    </row>
    <row r="174" spans="2:8" x14ac:dyDescent="0.25">
      <c r="G174" s="30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2019-10-22T18:18:46Z</dcterms:modified>
</cp:coreProperties>
</file>