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R04\Documents\REC. FINANCIEROS\2022\CONAC Y TRANSPARENCIA\LEY DE DICIPLINA FINANCIERA\EXEL\"/>
    </mc:Choice>
  </mc:AlternateContent>
  <bookViews>
    <workbookView xWindow="0" yWindow="0" windowWidth="24000" windowHeight="963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6" i="1" l="1"/>
  <c r="H67" i="1"/>
  <c r="G67" i="1"/>
  <c r="G76" i="1" s="1"/>
  <c r="F67" i="1"/>
  <c r="F76" i="1" s="1"/>
  <c r="E67" i="1"/>
  <c r="E76" i="1" s="1"/>
  <c r="H76" i="1" s="1"/>
  <c r="D67" i="1"/>
  <c r="D76" i="1" s="1"/>
  <c r="H60" i="1"/>
  <c r="G43" i="1"/>
  <c r="G75" i="1" s="1"/>
  <c r="F43" i="1"/>
  <c r="F75" i="1" s="1"/>
  <c r="F77" i="1" s="1"/>
  <c r="D43" i="1"/>
  <c r="D75" i="1" s="1"/>
  <c r="D77" i="1" s="1"/>
  <c r="C43" i="1"/>
  <c r="C75" i="1" s="1"/>
  <c r="C77" i="1" s="1"/>
  <c r="H36" i="1"/>
  <c r="H43" i="1" s="1"/>
  <c r="H75" i="1" s="1"/>
  <c r="E36" i="1"/>
  <c r="E43" i="1" s="1"/>
  <c r="E75" i="1" s="1"/>
  <c r="E77" i="1" s="1"/>
  <c r="H77" i="1" l="1"/>
  <c r="G77" i="1"/>
</calcChain>
</file>

<file path=xl/sharedStrings.xml><?xml version="1.0" encoding="utf-8"?>
<sst xmlns="http://schemas.openxmlformats.org/spreadsheetml/2006/main" count="74" uniqueCount="74">
  <si>
    <t>NOVAUNIVERSITAS</t>
  </si>
  <si>
    <t>Estado Analitico de Ingreso Detallado - LDF</t>
  </si>
  <si>
    <t>Del 01 de Enero al 31 de Marzo de 2022</t>
  </si>
  <si>
    <t xml:space="preserve">(PESOS) </t>
  </si>
  <si>
    <r>
      <t>Concepto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</si>
  <si>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</si>
  <si>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11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</si>
  <si>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</si>
  <si>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11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</si>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</sst>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2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indent="1"/>
    </xf>
    <xf numFmtId="0" fontId="0" fillId="0" borderId="12" xfId="0" applyFill="1" applyBorder="1"/>
    <xf numFmtId="0" fontId="0" fillId="0" borderId="12" xfId="0" applyFill="1" applyBorder="1" applyAlignment="1" applyProtection="1">
      <alignment horizontal="left" vertical="center" indent="3"/>
      <protection locked="0"/>
    </xf>
    <xf numFmtId="0" fontId="0" fillId="0" borderId="12" xfId="0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indent="5"/>
      <protection locked="0"/>
    </xf>
    <xf numFmtId="164" fontId="0" fillId="0" borderId="12" xfId="1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 applyProtection="1">
      <alignment horizontal="left" vertical="center" indent="1"/>
      <protection locked="0"/>
    </xf>
    <xf numFmtId="164" fontId="2" fillId="0" borderId="12" xfId="1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 applyProtection="1">
      <alignment horizontal="left" vertical="center" wrapText="1" indent="5"/>
      <protection locked="0"/>
    </xf>
    <xf numFmtId="164" fontId="0" fillId="3" borderId="12" xfId="1" applyNumberFormat="1" applyFont="1" applyFill="1" applyBorder="1" applyAlignment="1" applyProtection="1">
      <alignment vertical="center"/>
      <protection locked="0"/>
    </xf>
    <xf numFmtId="0" fontId="0" fillId="0" borderId="12" xfId="0" applyFont="1" applyFill="1" applyBorder="1" applyAlignment="1">
      <alignment horizontal="left" vertical="center" indent="3"/>
    </xf>
    <xf numFmtId="0" fontId="2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wrapText="1" indent="3"/>
    </xf>
    <xf numFmtId="164" fontId="0" fillId="0" borderId="12" xfId="0" applyNumberForma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horizontal="left" vertical="center" indent="3"/>
      <protection locked="0"/>
    </xf>
    <xf numFmtId="164" fontId="2" fillId="0" borderId="12" xfId="0" applyNumberFormat="1" applyFont="1" applyFill="1" applyBorder="1" applyAlignment="1" applyProtection="1">
      <alignment vertical="center"/>
      <protection locked="0"/>
    </xf>
    <xf numFmtId="0" fontId="0" fillId="0" borderId="11" xfId="0" applyFill="1" applyBorder="1" applyAlignment="1">
      <alignment vertical="center"/>
    </xf>
    <xf numFmtId="0" fontId="0" fillId="0" borderId="11" xfId="0" applyFill="1" applyBorder="1"/>
    <xf numFmtId="164" fontId="9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1319049</xdr:colOff>
      <xdr:row>1</xdr:row>
      <xdr:rowOff>106175</xdr:rowOff>
    </xdr:from>
    <xdr:to>
      <xdr:col>6</xdr:col>
      <xdr:colOff>2103</xdr:colOff>
      <xdr:row>1</xdr:row>
      <xdr:rowOff>753875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1149" y="401450"/>
          <a:ext cx="2016804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596167</xdr:colOff>
      <xdr:row>1</xdr:row>
      <xdr:rowOff>57805</xdr:rowOff>
    </xdr:from>
    <xdr:to>
      <xdr:col>6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12017" y="3530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571500</xdr:colOff>
      <xdr:row>1</xdr:row>
      <xdr:rowOff>63500</xdr:rowOff>
    </xdr:from>
    <xdr:to>
      <xdr:col>7</xdr:col>
      <xdr:colOff>1256390</xdr:colOff>
      <xdr:row>1</xdr:row>
      <xdr:rowOff>793750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754225" y="358775"/>
          <a:ext cx="684890" cy="730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R04/Downloads/20%20LDF%20(1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 (2)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83"/>
  <sheetViews>
    <sheetView tabSelected="1" zoomScale="73" zoomScaleNormal="73" workbookViewId="0">
      <selection activeCell="E29" sqref="E29"/>
    </sheetView>
  </sheetViews>
  <sheetFormatPr baseColWidth="10" defaultRowHeight="15" x14ac:dyDescent="0.25"/>
  <cols>
    <col min="2" max="2" width="76.28515625" customWidth="1"/>
    <col min="3" max="8" width="25" customWidth="1"/>
  </cols>
  <sheetData>
    <row r="1" spans="2:8" ht="23.25" x14ac:dyDescent="0.25">
      <c r="C1" s="1"/>
      <c r="D1" s="1"/>
      <c r="E1" s="1"/>
      <c r="F1" s="2"/>
      <c r="G1" s="2"/>
      <c r="H1" s="2"/>
    </row>
    <row r="2" spans="2:8" ht="79.5" customHeight="1" x14ac:dyDescent="0.25">
      <c r="B2" s="3"/>
      <c r="C2" s="4"/>
      <c r="D2" s="4"/>
      <c r="E2" s="4"/>
      <c r="F2" s="4"/>
      <c r="G2" s="4"/>
      <c r="H2" s="5"/>
    </row>
    <row r="3" spans="2:8" x14ac:dyDescent="0.25">
      <c r="B3" s="6" t="s">
        <v>0</v>
      </c>
      <c r="C3" s="7"/>
      <c r="D3" s="7"/>
      <c r="E3" s="7"/>
      <c r="F3" s="7"/>
      <c r="G3" s="7"/>
      <c r="H3" s="8"/>
    </row>
    <row r="4" spans="2:8" x14ac:dyDescent="0.25">
      <c r="B4" s="9" t="s">
        <v>1</v>
      </c>
      <c r="C4" s="10"/>
      <c r="D4" s="10"/>
      <c r="E4" s="10"/>
      <c r="F4" s="10"/>
      <c r="G4" s="10"/>
      <c r="H4" s="11"/>
    </row>
    <row r="5" spans="2:8" ht="21" customHeight="1" x14ac:dyDescent="0.25">
      <c r="B5" s="9" t="s">
        <v>2</v>
      </c>
      <c r="C5" s="10"/>
      <c r="D5" s="10"/>
      <c r="E5" s="10"/>
      <c r="F5" s="10"/>
      <c r="G5" s="10"/>
      <c r="H5" s="11"/>
    </row>
    <row r="6" spans="2:8" x14ac:dyDescent="0.25">
      <c r="B6" s="12" t="s">
        <v>3</v>
      </c>
      <c r="C6" s="13"/>
      <c r="D6" s="13"/>
      <c r="E6" s="13"/>
      <c r="F6" s="13"/>
      <c r="G6" s="13"/>
      <c r="H6" s="14"/>
    </row>
    <row r="7" spans="2:8" x14ac:dyDescent="0.25">
      <c r="B7" s="15" t="s">
        <v>4</v>
      </c>
      <c r="C7" s="16" t="s">
        <v>5</v>
      </c>
      <c r="D7" s="17"/>
      <c r="E7" s="17"/>
      <c r="F7" s="17"/>
      <c r="G7" s="18"/>
      <c r="H7" s="19" t="s">
        <v>6</v>
      </c>
    </row>
    <row r="8" spans="2:8" ht="30" x14ac:dyDescent="0.25">
      <c r="B8" s="20"/>
      <c r="C8" s="21" t="s">
        <v>7</v>
      </c>
      <c r="D8" s="22" t="s">
        <v>8</v>
      </c>
      <c r="E8" s="21" t="s">
        <v>9</v>
      </c>
      <c r="F8" s="21" t="s">
        <v>10</v>
      </c>
      <c r="G8" s="21" t="s">
        <v>11</v>
      </c>
      <c r="H8" s="19"/>
    </row>
    <row r="9" spans="2:8" x14ac:dyDescent="0.25">
      <c r="B9" s="23"/>
      <c r="C9" s="24"/>
      <c r="D9" s="25"/>
      <c r="E9" s="26"/>
      <c r="F9" s="26"/>
      <c r="G9" s="26"/>
      <c r="H9" s="23"/>
    </row>
    <row r="10" spans="2:8" x14ac:dyDescent="0.25">
      <c r="B10" s="27" t="s">
        <v>12</v>
      </c>
      <c r="C10" s="28"/>
      <c r="D10" s="28"/>
      <c r="E10" s="28"/>
      <c r="F10" s="28"/>
      <c r="G10" s="28"/>
      <c r="H10" s="28"/>
    </row>
    <row r="11" spans="2:8" x14ac:dyDescent="0.25">
      <c r="B11" s="29" t="s">
        <v>13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  <c r="H11" s="30">
        <v>0</v>
      </c>
    </row>
    <row r="12" spans="2:8" x14ac:dyDescent="0.25">
      <c r="B12" s="29" t="s">
        <v>14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</row>
    <row r="13" spans="2:8" x14ac:dyDescent="0.25">
      <c r="B13" s="29" t="s">
        <v>15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>
        <v>0</v>
      </c>
    </row>
    <row r="14" spans="2:8" x14ac:dyDescent="0.25">
      <c r="B14" s="29" t="s">
        <v>16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  <c r="H14" s="30">
        <v>0</v>
      </c>
    </row>
    <row r="15" spans="2:8" x14ac:dyDescent="0.25">
      <c r="B15" s="29" t="s">
        <v>17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</row>
    <row r="16" spans="2:8" x14ac:dyDescent="0.25">
      <c r="B16" s="29" t="s">
        <v>18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</row>
    <row r="17" spans="2:8" x14ac:dyDescent="0.25">
      <c r="B17" s="29" t="s">
        <v>19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</row>
    <row r="18" spans="2:8" x14ac:dyDescent="0.25">
      <c r="B18" s="29" t="s">
        <v>20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</row>
    <row r="19" spans="2:8" x14ac:dyDescent="0.25">
      <c r="B19" s="31" t="s">
        <v>21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</row>
    <row r="20" spans="2:8" x14ac:dyDescent="0.25">
      <c r="B20" s="31" t="s">
        <v>22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  <c r="H20" s="30">
        <v>0</v>
      </c>
    </row>
    <row r="21" spans="2:8" x14ac:dyDescent="0.25">
      <c r="B21" s="31" t="s">
        <v>23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</row>
    <row r="22" spans="2:8" x14ac:dyDescent="0.25">
      <c r="B22" s="31" t="s">
        <v>24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v>0</v>
      </c>
    </row>
    <row r="23" spans="2:8" x14ac:dyDescent="0.25">
      <c r="B23" s="31" t="s">
        <v>25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</row>
    <row r="24" spans="2:8" x14ac:dyDescent="0.25">
      <c r="B24" s="31" t="s">
        <v>26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</row>
    <row r="25" spans="2:8" x14ac:dyDescent="0.25">
      <c r="B25" s="31" t="s">
        <v>27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v>0</v>
      </c>
    </row>
    <row r="26" spans="2:8" x14ac:dyDescent="0.25">
      <c r="B26" s="31" t="s">
        <v>28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</row>
    <row r="27" spans="2:8" x14ac:dyDescent="0.25">
      <c r="B27" s="31" t="s">
        <v>29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>
        <v>0</v>
      </c>
    </row>
    <row r="28" spans="2:8" x14ac:dyDescent="0.25">
      <c r="B28" s="31" t="s">
        <v>30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  <c r="H28" s="30">
        <v>0</v>
      </c>
    </row>
    <row r="29" spans="2:8" x14ac:dyDescent="0.25">
      <c r="B29" s="31" t="s">
        <v>31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</row>
    <row r="30" spans="2:8" x14ac:dyDescent="0.25">
      <c r="B30" s="29" t="s">
        <v>32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  <c r="H30" s="30">
        <v>0</v>
      </c>
    </row>
    <row r="31" spans="2:8" x14ac:dyDescent="0.25">
      <c r="B31" s="31" t="s">
        <v>33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>
        <v>0</v>
      </c>
    </row>
    <row r="32" spans="2:8" x14ac:dyDescent="0.25">
      <c r="B32" s="31" t="s">
        <v>34</v>
      </c>
      <c r="C32" s="30">
        <v>0</v>
      </c>
      <c r="D32" s="30">
        <v>0</v>
      </c>
      <c r="E32" s="30">
        <v>0</v>
      </c>
      <c r="F32" s="30">
        <v>0</v>
      </c>
      <c r="G32" s="30">
        <v>0</v>
      </c>
      <c r="H32" s="30">
        <v>0</v>
      </c>
    </row>
    <row r="33" spans="2:10" x14ac:dyDescent="0.25">
      <c r="B33" s="31" t="s">
        <v>35</v>
      </c>
      <c r="C33" s="30">
        <v>0</v>
      </c>
      <c r="D33" s="30">
        <v>0</v>
      </c>
      <c r="E33" s="30">
        <v>0</v>
      </c>
      <c r="F33" s="30">
        <v>0</v>
      </c>
      <c r="G33" s="30">
        <v>0</v>
      </c>
      <c r="H33" s="30">
        <v>0</v>
      </c>
    </row>
    <row r="34" spans="2:10" x14ac:dyDescent="0.25">
      <c r="B34" s="31" t="s">
        <v>36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</row>
    <row r="35" spans="2:10" x14ac:dyDescent="0.25">
      <c r="B35" s="31" t="s">
        <v>37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  <c r="H35" s="30">
        <v>0</v>
      </c>
    </row>
    <row r="36" spans="2:10" x14ac:dyDescent="0.25">
      <c r="B36" s="29" t="s">
        <v>38</v>
      </c>
      <c r="C36" s="32">
        <v>30042001.73</v>
      </c>
      <c r="D36" s="32">
        <v>-540262.24</v>
      </c>
      <c r="E36" s="32">
        <f>C36+D36</f>
        <v>29501739.490000002</v>
      </c>
      <c r="F36" s="32">
        <v>7886035.3899999997</v>
      </c>
      <c r="G36" s="32">
        <v>7873210.4400000004</v>
      </c>
      <c r="H36" s="32">
        <f>E36-F36</f>
        <v>21615704.100000001</v>
      </c>
      <c r="J36" s="33"/>
    </row>
    <row r="37" spans="2:10" x14ac:dyDescent="0.25">
      <c r="B37" s="29" t="s">
        <v>39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>
        <v>0</v>
      </c>
    </row>
    <row r="38" spans="2:10" x14ac:dyDescent="0.25">
      <c r="B38" s="31" t="s">
        <v>40</v>
      </c>
      <c r="C38" s="30">
        <v>0</v>
      </c>
      <c r="D38" s="30">
        <v>0</v>
      </c>
      <c r="E38" s="30">
        <v>0</v>
      </c>
      <c r="F38" s="30">
        <v>0</v>
      </c>
      <c r="G38" s="30">
        <v>0</v>
      </c>
      <c r="H38" s="30">
        <v>0</v>
      </c>
    </row>
    <row r="39" spans="2:10" x14ac:dyDescent="0.25">
      <c r="B39" s="29" t="s">
        <v>41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>
        <v>0</v>
      </c>
    </row>
    <row r="40" spans="2:10" x14ac:dyDescent="0.25">
      <c r="B40" s="31" t="s">
        <v>42</v>
      </c>
      <c r="C40" s="30">
        <v>0</v>
      </c>
      <c r="D40" s="30">
        <v>0</v>
      </c>
      <c r="E40" s="30">
        <v>0</v>
      </c>
      <c r="F40" s="30">
        <v>0</v>
      </c>
      <c r="G40" s="30">
        <v>0</v>
      </c>
      <c r="H40" s="30">
        <v>0</v>
      </c>
    </row>
    <row r="41" spans="2:10" x14ac:dyDescent="0.25">
      <c r="B41" s="31" t="s">
        <v>43</v>
      </c>
      <c r="C41" s="30">
        <v>0</v>
      </c>
      <c r="D41" s="30">
        <v>0</v>
      </c>
      <c r="E41" s="30">
        <v>0</v>
      </c>
      <c r="F41" s="30">
        <v>0</v>
      </c>
      <c r="G41" s="30">
        <v>0</v>
      </c>
      <c r="H41" s="30">
        <v>0</v>
      </c>
    </row>
    <row r="42" spans="2:10" x14ac:dyDescent="0.25">
      <c r="B42" s="34"/>
      <c r="C42" s="30"/>
      <c r="D42" s="30"/>
      <c r="E42" s="30"/>
      <c r="F42" s="30"/>
      <c r="G42" s="30"/>
      <c r="H42" s="30"/>
    </row>
    <row r="43" spans="2:10" x14ac:dyDescent="0.25">
      <c r="B43" s="35" t="s">
        <v>44</v>
      </c>
      <c r="C43" s="36">
        <f>+C36</f>
        <v>30042001.73</v>
      </c>
      <c r="D43" s="36">
        <f t="shared" ref="D43:H43" si="0">+D36</f>
        <v>-540262.24</v>
      </c>
      <c r="E43" s="36">
        <f>+E36</f>
        <v>29501739.490000002</v>
      </c>
      <c r="F43" s="36">
        <f>+F36</f>
        <v>7886035.3899999997</v>
      </c>
      <c r="G43" s="36">
        <f t="shared" si="0"/>
        <v>7873210.4400000004</v>
      </c>
      <c r="H43" s="36">
        <f t="shared" si="0"/>
        <v>21615704.100000001</v>
      </c>
    </row>
    <row r="44" spans="2:10" x14ac:dyDescent="0.25">
      <c r="B44" s="27" t="s">
        <v>45</v>
      </c>
      <c r="C44" s="37"/>
      <c r="D44" s="37"/>
      <c r="E44" s="37"/>
      <c r="F44" s="37"/>
      <c r="G44" s="37"/>
      <c r="H44" s="38"/>
    </row>
    <row r="45" spans="2:10" x14ac:dyDescent="0.25">
      <c r="B45" s="34"/>
      <c r="C45" s="34"/>
      <c r="D45" s="34"/>
      <c r="E45" s="34"/>
      <c r="F45" s="34"/>
      <c r="G45" s="34"/>
      <c r="H45" s="34"/>
    </row>
    <row r="46" spans="2:10" x14ac:dyDescent="0.25">
      <c r="B46" s="27" t="s">
        <v>46</v>
      </c>
      <c r="C46" s="32"/>
      <c r="D46" s="32"/>
      <c r="E46" s="32"/>
      <c r="F46" s="32"/>
      <c r="G46" s="32"/>
      <c r="H46" s="32"/>
    </row>
    <row r="47" spans="2:10" x14ac:dyDescent="0.25">
      <c r="B47" s="29" t="s">
        <v>47</v>
      </c>
      <c r="C47" s="30">
        <v>0</v>
      </c>
      <c r="D47" s="30">
        <v>0</v>
      </c>
      <c r="E47" s="30">
        <v>0</v>
      </c>
      <c r="F47" s="30">
        <v>0</v>
      </c>
      <c r="G47" s="30">
        <v>0</v>
      </c>
      <c r="H47" s="30">
        <v>0</v>
      </c>
    </row>
    <row r="48" spans="2:10" x14ac:dyDescent="0.25">
      <c r="B48" s="31" t="s">
        <v>48</v>
      </c>
      <c r="C48" s="30">
        <v>0</v>
      </c>
      <c r="D48" s="30">
        <v>0</v>
      </c>
      <c r="E48" s="30">
        <v>0</v>
      </c>
      <c r="F48" s="30">
        <v>0</v>
      </c>
      <c r="G48" s="30">
        <v>0</v>
      </c>
      <c r="H48" s="30">
        <v>0</v>
      </c>
    </row>
    <row r="49" spans="2:9" x14ac:dyDescent="0.25">
      <c r="B49" s="31" t="s">
        <v>49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>
        <v>0</v>
      </c>
    </row>
    <row r="50" spans="2:9" x14ac:dyDescent="0.25">
      <c r="B50" s="31" t="s">
        <v>50</v>
      </c>
      <c r="C50" s="30">
        <v>0</v>
      </c>
      <c r="D50" s="30">
        <v>0</v>
      </c>
      <c r="E50" s="30">
        <v>0</v>
      </c>
      <c r="F50" s="30">
        <v>0</v>
      </c>
      <c r="G50" s="30">
        <v>0</v>
      </c>
      <c r="H50" s="30">
        <v>0</v>
      </c>
    </row>
    <row r="51" spans="2:9" ht="30" x14ac:dyDescent="0.25">
      <c r="B51" s="39" t="s">
        <v>51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>
        <v>0</v>
      </c>
    </row>
    <row r="52" spans="2:9" x14ac:dyDescent="0.25">
      <c r="B52" s="31" t="s">
        <v>52</v>
      </c>
      <c r="C52" s="30">
        <v>0</v>
      </c>
      <c r="D52" s="30">
        <v>0</v>
      </c>
      <c r="E52" s="30">
        <v>0</v>
      </c>
      <c r="F52" s="30">
        <v>0</v>
      </c>
      <c r="G52" s="30">
        <v>0</v>
      </c>
      <c r="H52" s="30">
        <v>0</v>
      </c>
    </row>
    <row r="53" spans="2:9" x14ac:dyDescent="0.25">
      <c r="B53" s="31" t="s">
        <v>53</v>
      </c>
      <c r="C53" s="30">
        <v>0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</row>
    <row r="54" spans="2:9" ht="30" x14ac:dyDescent="0.25">
      <c r="B54" s="39" t="s">
        <v>54</v>
      </c>
      <c r="C54" s="30">
        <v>0</v>
      </c>
      <c r="D54" s="30">
        <v>0</v>
      </c>
      <c r="E54" s="30">
        <v>0</v>
      </c>
      <c r="F54" s="30">
        <v>0</v>
      </c>
      <c r="G54" s="30">
        <v>0</v>
      </c>
      <c r="H54" s="30">
        <v>0</v>
      </c>
    </row>
    <row r="55" spans="2:9" ht="30" x14ac:dyDescent="0.25">
      <c r="B55" s="39" t="s">
        <v>55</v>
      </c>
      <c r="C55" s="30">
        <v>0</v>
      </c>
      <c r="D55" s="30">
        <v>0</v>
      </c>
      <c r="E55" s="30">
        <v>0</v>
      </c>
      <c r="F55" s="30">
        <v>0</v>
      </c>
      <c r="G55" s="30">
        <v>0</v>
      </c>
      <c r="H55" s="30">
        <v>0</v>
      </c>
    </row>
    <row r="56" spans="2:9" x14ac:dyDescent="0.25">
      <c r="B56" s="29" t="s">
        <v>56</v>
      </c>
      <c r="C56" s="30">
        <v>0</v>
      </c>
      <c r="D56" s="30">
        <v>0</v>
      </c>
      <c r="E56" s="30">
        <v>0</v>
      </c>
      <c r="F56" s="30">
        <v>0</v>
      </c>
      <c r="G56" s="30">
        <v>0</v>
      </c>
      <c r="H56" s="30">
        <v>0</v>
      </c>
    </row>
    <row r="57" spans="2:9" x14ac:dyDescent="0.25">
      <c r="B57" s="31" t="s">
        <v>57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>
        <v>0</v>
      </c>
    </row>
    <row r="58" spans="2:9" x14ac:dyDescent="0.25">
      <c r="B58" s="31" t="s">
        <v>58</v>
      </c>
      <c r="C58" s="30">
        <v>0</v>
      </c>
      <c r="D58" s="30">
        <v>0</v>
      </c>
      <c r="E58" s="30">
        <v>0</v>
      </c>
      <c r="F58" s="30">
        <v>0</v>
      </c>
      <c r="G58" s="30">
        <v>0</v>
      </c>
      <c r="H58" s="30">
        <v>0</v>
      </c>
    </row>
    <row r="59" spans="2:9" x14ac:dyDescent="0.25">
      <c r="B59" s="31" t="s">
        <v>59</v>
      </c>
      <c r="C59" s="30">
        <v>0</v>
      </c>
      <c r="D59" s="30">
        <v>0</v>
      </c>
      <c r="E59" s="30">
        <v>0</v>
      </c>
      <c r="F59" s="30">
        <v>0</v>
      </c>
      <c r="G59" s="30">
        <v>0</v>
      </c>
      <c r="H59" s="30">
        <v>0</v>
      </c>
    </row>
    <row r="60" spans="2:9" x14ac:dyDescent="0.25">
      <c r="B60" s="31" t="s">
        <v>60</v>
      </c>
      <c r="C60" s="30">
        <v>0</v>
      </c>
      <c r="D60" s="40">
        <v>2481724.89</v>
      </c>
      <c r="E60" s="40">
        <v>2481724.89</v>
      </c>
      <c r="F60" s="40">
        <v>2481724.89</v>
      </c>
      <c r="G60" s="40">
        <v>2481724.89</v>
      </c>
      <c r="H60" s="40">
        <f>E60-F60</f>
        <v>0</v>
      </c>
      <c r="I60" s="33"/>
    </row>
    <row r="61" spans="2:9" x14ac:dyDescent="0.25">
      <c r="B61" s="29" t="s">
        <v>61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>
        <v>0</v>
      </c>
    </row>
    <row r="62" spans="2:9" ht="30" x14ac:dyDescent="0.25">
      <c r="B62" s="39" t="s">
        <v>62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</row>
    <row r="63" spans="2:9" x14ac:dyDescent="0.25">
      <c r="B63" s="31" t="s">
        <v>63</v>
      </c>
      <c r="C63" s="30">
        <v>0</v>
      </c>
      <c r="D63" s="30">
        <v>0</v>
      </c>
      <c r="E63" s="30">
        <v>0</v>
      </c>
      <c r="F63" s="30">
        <v>0</v>
      </c>
      <c r="G63" s="30">
        <v>0</v>
      </c>
      <c r="H63" s="30">
        <v>0</v>
      </c>
    </row>
    <row r="64" spans="2:9" x14ac:dyDescent="0.25">
      <c r="B64" s="29" t="s">
        <v>64</v>
      </c>
      <c r="C64" s="30">
        <v>0</v>
      </c>
      <c r="D64" s="30">
        <v>0</v>
      </c>
      <c r="E64" s="30">
        <v>0</v>
      </c>
      <c r="F64" s="30">
        <v>0</v>
      </c>
      <c r="G64" s="30">
        <v>0</v>
      </c>
      <c r="H64" s="30">
        <v>0</v>
      </c>
    </row>
    <row r="65" spans="2:8" x14ac:dyDescent="0.25">
      <c r="B65" s="29" t="s">
        <v>65</v>
      </c>
      <c r="C65" s="30">
        <v>0</v>
      </c>
      <c r="D65" s="30">
        <v>0</v>
      </c>
      <c r="E65" s="30">
        <v>0</v>
      </c>
      <c r="F65" s="30">
        <v>0</v>
      </c>
      <c r="G65" s="30">
        <v>0</v>
      </c>
      <c r="H65" s="30">
        <v>0</v>
      </c>
    </row>
    <row r="66" spans="2:8" x14ac:dyDescent="0.25">
      <c r="B66" s="34"/>
      <c r="C66" s="34"/>
      <c r="D66" s="34"/>
      <c r="E66" s="34"/>
      <c r="F66" s="34"/>
      <c r="G66" s="34"/>
      <c r="H66" s="34"/>
    </row>
    <row r="67" spans="2:8" x14ac:dyDescent="0.25">
      <c r="B67" s="35" t="s">
        <v>66</v>
      </c>
      <c r="C67" s="38">
        <v>0</v>
      </c>
      <c r="D67" s="36">
        <f>+D60</f>
        <v>2481724.89</v>
      </c>
      <c r="E67" s="36">
        <f>+E60</f>
        <v>2481724.89</v>
      </c>
      <c r="F67" s="36">
        <f>+F60</f>
        <v>2481724.89</v>
      </c>
      <c r="G67" s="36">
        <f>+G60</f>
        <v>2481724.89</v>
      </c>
      <c r="H67" s="36">
        <f>+H60</f>
        <v>0</v>
      </c>
    </row>
    <row r="68" spans="2:8" x14ac:dyDescent="0.25">
      <c r="B68" s="34"/>
      <c r="C68" s="34"/>
      <c r="D68" s="30"/>
      <c r="E68" s="30"/>
      <c r="F68" s="30"/>
      <c r="G68" s="30"/>
      <c r="H68" s="30"/>
    </row>
    <row r="69" spans="2:8" x14ac:dyDescent="0.25">
      <c r="B69" s="35" t="s">
        <v>67</v>
      </c>
      <c r="C69" s="38">
        <v>0</v>
      </c>
      <c r="D69" s="38">
        <v>0</v>
      </c>
      <c r="E69" s="38">
        <v>0</v>
      </c>
      <c r="F69" s="38">
        <v>0</v>
      </c>
      <c r="G69" s="38">
        <v>0</v>
      </c>
      <c r="H69" s="38">
        <v>0</v>
      </c>
    </row>
    <row r="70" spans="2:8" x14ac:dyDescent="0.25">
      <c r="B70" s="41" t="s">
        <v>68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</row>
    <row r="71" spans="2:8" x14ac:dyDescent="0.25">
      <c r="B71" s="34"/>
      <c r="C71" s="34"/>
      <c r="D71" s="34"/>
      <c r="E71" s="34"/>
      <c r="F71" s="34"/>
      <c r="G71" s="34"/>
      <c r="H71" s="34"/>
    </row>
    <row r="72" spans="2:8" x14ac:dyDescent="0.25">
      <c r="B72" s="35" t="s">
        <v>69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</row>
    <row r="73" spans="2:8" x14ac:dyDescent="0.25">
      <c r="B73" s="34"/>
      <c r="C73" s="34"/>
      <c r="D73" s="34"/>
      <c r="E73" s="34"/>
      <c r="F73" s="34"/>
      <c r="G73" s="34"/>
      <c r="H73" s="34"/>
    </row>
    <row r="74" spans="2:8" x14ac:dyDescent="0.25">
      <c r="B74" s="42" t="s">
        <v>70</v>
      </c>
      <c r="C74" s="34"/>
      <c r="D74" s="34"/>
      <c r="E74" s="34"/>
      <c r="F74" s="34"/>
      <c r="G74" s="34"/>
      <c r="H74" s="34"/>
    </row>
    <row r="75" spans="2:8" ht="30" x14ac:dyDescent="0.25">
      <c r="B75" s="43" t="s">
        <v>71</v>
      </c>
      <c r="C75" s="44">
        <f t="shared" ref="C75:G75" si="1">+C43</f>
        <v>30042001.73</v>
      </c>
      <c r="D75" s="44">
        <f t="shared" si="1"/>
        <v>-540262.24</v>
      </c>
      <c r="E75" s="44">
        <f t="shared" si="1"/>
        <v>29501739.490000002</v>
      </c>
      <c r="F75" s="44">
        <f t="shared" si="1"/>
        <v>7886035.3899999997</v>
      </c>
      <c r="G75" s="44">
        <f t="shared" si="1"/>
        <v>7873210.4400000004</v>
      </c>
      <c r="H75" s="44">
        <f>+H43</f>
        <v>21615704.100000001</v>
      </c>
    </row>
    <row r="76" spans="2:8" ht="30" x14ac:dyDescent="0.25">
      <c r="B76" s="43" t="s">
        <v>72</v>
      </c>
      <c r="C76" s="30">
        <f t="shared" ref="C76:G76" si="2">+C67</f>
        <v>0</v>
      </c>
      <c r="D76" s="44">
        <f>+D67</f>
        <v>2481724.89</v>
      </c>
      <c r="E76" s="44">
        <f t="shared" si="2"/>
        <v>2481724.89</v>
      </c>
      <c r="F76" s="44">
        <f>+F67</f>
        <v>2481724.89</v>
      </c>
      <c r="G76" s="44">
        <f t="shared" si="2"/>
        <v>2481724.89</v>
      </c>
      <c r="H76" s="44">
        <f>+E76-F76</f>
        <v>0</v>
      </c>
    </row>
    <row r="77" spans="2:8" x14ac:dyDescent="0.25">
      <c r="B77" s="45" t="s">
        <v>73</v>
      </c>
      <c r="C77" s="46">
        <f t="shared" ref="C77:G77" si="3">SUM(C75:C76)</f>
        <v>30042001.73</v>
      </c>
      <c r="D77" s="46">
        <f>SUM(D75:D76)</f>
        <v>1941462.6500000001</v>
      </c>
      <c r="E77" s="46">
        <f t="shared" si="3"/>
        <v>31983464.380000003</v>
      </c>
      <c r="F77" s="46">
        <f>SUM(F75:F76)</f>
        <v>10367760.279999999</v>
      </c>
      <c r="G77" s="46">
        <f t="shared" si="3"/>
        <v>10354935.33</v>
      </c>
      <c r="H77" s="46">
        <f>SUM(H75:H76)</f>
        <v>21615704.100000001</v>
      </c>
    </row>
    <row r="78" spans="2:8" x14ac:dyDescent="0.25">
      <c r="B78" s="47"/>
      <c r="C78" s="48"/>
      <c r="D78" s="48"/>
      <c r="E78" s="48"/>
      <c r="F78" s="48"/>
      <c r="G78" s="48"/>
      <c r="H78" s="48"/>
    </row>
    <row r="80" spans="2:8" x14ac:dyDescent="0.25">
      <c r="D80" s="33"/>
    </row>
    <row r="81" spans="3:8" x14ac:dyDescent="0.25">
      <c r="C81" s="33"/>
      <c r="D81" s="33"/>
      <c r="E81" s="33"/>
      <c r="F81" s="33"/>
      <c r="G81" s="33"/>
      <c r="H81" s="33"/>
    </row>
    <row r="82" spans="3:8" ht="18.75" x14ac:dyDescent="0.3">
      <c r="C82" s="49"/>
      <c r="D82" s="49"/>
      <c r="E82" s="49"/>
      <c r="F82" s="49"/>
      <c r="G82" s="49"/>
      <c r="H82" s="49"/>
    </row>
    <row r="83" spans="3:8" x14ac:dyDescent="0.25">
      <c r="E83" s="33"/>
    </row>
  </sheetData>
  <mergeCells count="7">
    <mergeCell ref="B3:H3"/>
    <mergeCell ref="B4:H4"/>
    <mergeCell ref="B5:H5"/>
    <mergeCell ref="B6:H6"/>
    <mergeCell ref="B7:B8"/>
    <mergeCell ref="C7:G7"/>
    <mergeCell ref="H7:H8"/>
  </mergeCells>
  <dataValidations count="1">
    <dataValidation type="decimal" allowBlank="1" showInputMessage="1" showErrorMessage="1" sqref="C11:H77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DIR04</dc:creator>
  <cp:lastModifiedBy>DIR04</cp:lastModifiedBy>
  <dcterms:created xsi:type="dcterms:W3CDTF">2022-04-21T23:55:44Z</dcterms:created>
  <dcterms:modified xsi:type="dcterms:W3CDTF">2022-04-21T23:56:17Z</dcterms:modified>
</cp:coreProperties>
</file>