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cFinancieros\Desktop\"/>
    </mc:Choice>
  </mc:AlternateContent>
  <bookViews>
    <workbookView xWindow="0" yWindow="0" windowWidth="20490" windowHeight="7650"/>
  </bookViews>
  <sheets>
    <sheet name="(6a) OBJETO DEL GASTO (2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 localSheetId="0">#REF!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0" i="1" l="1"/>
  <c r="G160" i="1"/>
  <c r="F160" i="1"/>
  <c r="E160" i="1"/>
  <c r="D160" i="1"/>
  <c r="C160" i="1"/>
  <c r="H156" i="1"/>
  <c r="G156" i="1"/>
  <c r="F156" i="1"/>
  <c r="E156" i="1"/>
  <c r="D156" i="1"/>
  <c r="C156" i="1"/>
  <c r="H147" i="1"/>
  <c r="G147" i="1"/>
  <c r="F147" i="1"/>
  <c r="E147" i="1"/>
  <c r="D147" i="1"/>
  <c r="C147" i="1"/>
  <c r="H143" i="1"/>
  <c r="G143" i="1"/>
  <c r="F143" i="1"/>
  <c r="E143" i="1"/>
  <c r="D143" i="1"/>
  <c r="C143" i="1"/>
  <c r="H133" i="1"/>
  <c r="G133" i="1"/>
  <c r="F133" i="1"/>
  <c r="F93" i="1" s="1"/>
  <c r="E133" i="1"/>
  <c r="D133" i="1"/>
  <c r="D93" i="1" s="1"/>
  <c r="C133" i="1"/>
  <c r="H124" i="1"/>
  <c r="H123" i="1" s="1"/>
  <c r="H93" i="1" s="1"/>
  <c r="G123" i="1"/>
  <c r="F123" i="1"/>
  <c r="E123" i="1"/>
  <c r="D123" i="1"/>
  <c r="C123" i="1"/>
  <c r="H113" i="1"/>
  <c r="G113" i="1"/>
  <c r="F113" i="1"/>
  <c r="E113" i="1"/>
  <c r="D113" i="1"/>
  <c r="C113" i="1"/>
  <c r="H103" i="1"/>
  <c r="G103" i="1"/>
  <c r="F103" i="1"/>
  <c r="E103" i="1"/>
  <c r="D103" i="1"/>
  <c r="C103" i="1"/>
  <c r="H95" i="1"/>
  <c r="G95" i="1"/>
  <c r="F95" i="1"/>
  <c r="E95" i="1"/>
  <c r="D95" i="1"/>
  <c r="C95" i="1"/>
  <c r="G93" i="1"/>
  <c r="E93" i="1"/>
  <c r="C93" i="1"/>
  <c r="H44" i="1"/>
  <c r="H41" i="1"/>
  <c r="H40" i="1" s="1"/>
  <c r="H11" i="1" s="1"/>
  <c r="H169" i="1" s="1"/>
  <c r="G40" i="1"/>
  <c r="G11" i="1" s="1"/>
  <c r="G169" i="1" s="1"/>
  <c r="F40" i="1"/>
  <c r="E40" i="1"/>
  <c r="D40" i="1"/>
  <c r="C40" i="1"/>
  <c r="C11" i="1" s="1"/>
  <c r="C169" i="1" s="1"/>
  <c r="F11" i="1"/>
  <c r="F169" i="1" s="1"/>
  <c r="E11" i="1"/>
  <c r="E169" i="1" s="1"/>
  <c r="D11" i="1"/>
  <c r="D169" i="1" s="1"/>
</calcChain>
</file>

<file path=xl/sharedStrings.xml><?xml version="1.0" encoding="utf-8"?>
<sst xmlns="http://schemas.openxmlformats.org/spreadsheetml/2006/main" count="171" uniqueCount="90">
  <si>
    <t xml:space="preserve"> </t>
  </si>
  <si>
    <t>NOVAUNIVERSITAS</t>
  </si>
  <si>
    <t xml:space="preserve">Estado Analítico del Ejercicio del Presupuesto de Egresos Detallado - LDF </t>
  </si>
  <si>
    <t xml:space="preserve">Clasificación por Objeto del Gasto (Capítulo y Concepto) </t>
  </si>
  <si>
    <t>Del 01 de Enero al 30 de Junio de 2022</t>
  </si>
  <si>
    <t xml:space="preserve">(PESOS)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</si>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</sst>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Border="1"/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left" vertical="center" indent="3"/>
    </xf>
    <xf numFmtId="164" fontId="2" fillId="0" borderId="6" xfId="1" applyNumberFormat="1" applyFont="1" applyFill="1" applyBorder="1" applyAlignment="1" applyProtection="1">
      <alignment vertical="center"/>
      <protection locked="0"/>
    </xf>
    <xf numFmtId="0" fontId="0" fillId="3" borderId="6" xfId="0" applyFill="1" applyBorder="1" applyAlignment="1">
      <alignment horizontal="left" vertical="center" indent="6"/>
    </xf>
    <xf numFmtId="0" fontId="0" fillId="3" borderId="6" xfId="1" applyNumberFormat="1" applyFont="1" applyFill="1" applyBorder="1" applyAlignment="1" applyProtection="1">
      <alignment vertical="center"/>
      <protection locked="0"/>
    </xf>
    <xf numFmtId="0" fontId="0" fillId="3" borderId="6" xfId="0" applyFill="1" applyBorder="1" applyAlignment="1">
      <alignment horizontal="left" vertical="center" indent="9"/>
    </xf>
    <xf numFmtId="164" fontId="0" fillId="0" borderId="6" xfId="1" applyNumberFormat="1" applyFont="1" applyFill="1" applyBorder="1" applyAlignment="1" applyProtection="1">
      <alignment vertical="center"/>
      <protection locked="0"/>
    </xf>
    <xf numFmtId="164" fontId="0" fillId="3" borderId="6" xfId="1" applyNumberFormat="1" applyFont="1" applyFill="1" applyBorder="1" applyAlignment="1" applyProtection="1">
      <alignment vertical="center"/>
      <protection locked="0"/>
    </xf>
    <xf numFmtId="43" fontId="0" fillId="0" borderId="0" xfId="1" applyFont="1"/>
    <xf numFmtId="164" fontId="0" fillId="0" borderId="0" xfId="0" applyNumberFormat="1"/>
    <xf numFmtId="0" fontId="0" fillId="3" borderId="4" xfId="1" applyNumberFormat="1" applyFont="1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horizontal="left" vertical="center" indent="3"/>
    </xf>
    <xf numFmtId="0" fontId="0" fillId="3" borderId="2" xfId="0" applyFill="1" applyBorder="1" applyAlignment="1">
      <alignment vertical="center"/>
    </xf>
    <xf numFmtId="0" fontId="0" fillId="3" borderId="0" xfId="0" applyFill="1" applyBorder="1" applyAlignment="1">
      <alignment horizontal="left" vertical="center" indent="3"/>
    </xf>
    <xf numFmtId="0" fontId="0" fillId="3" borderId="0" xfId="0" applyFill="1" applyBorder="1" applyAlignment="1">
      <alignment vertical="center"/>
    </xf>
    <xf numFmtId="0" fontId="0" fillId="3" borderId="8" xfId="0" applyFill="1" applyBorder="1" applyAlignment="1">
      <alignment horizontal="left" vertical="center" indent="3"/>
    </xf>
    <xf numFmtId="0" fontId="0" fillId="3" borderId="8" xfId="0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left" vertical="center" indent="3"/>
    </xf>
    <xf numFmtId="0" fontId="0" fillId="3" borderId="6" xfId="0" applyFill="1" applyBorder="1" applyAlignment="1">
      <alignment vertical="center"/>
    </xf>
    <xf numFmtId="0" fontId="2" fillId="3" borderId="6" xfId="0" applyFont="1" applyFill="1" applyBorder="1" applyAlignment="1">
      <alignment horizontal="left" vertical="center" indent="3"/>
    </xf>
    <xf numFmtId="164" fontId="2" fillId="3" borderId="6" xfId="1" applyNumberFormat="1" applyFont="1" applyFill="1" applyBorder="1" applyAlignment="1" applyProtection="1">
      <alignment vertical="center"/>
      <protection locked="0"/>
    </xf>
    <xf numFmtId="43" fontId="0" fillId="3" borderId="6" xfId="1" applyFont="1" applyFill="1" applyBorder="1" applyAlignment="1" applyProtection="1">
      <alignment vertical="center"/>
      <protection locked="0"/>
    </xf>
    <xf numFmtId="0" fontId="0" fillId="3" borderId="6" xfId="0" applyFill="1" applyBorder="1" applyAlignment="1">
      <alignment horizontal="left" indent="9"/>
    </xf>
    <xf numFmtId="43" fontId="0" fillId="0" borderId="0" xfId="0" applyNumberFormat="1"/>
    <xf numFmtId="0" fontId="0" fillId="3" borderId="6" xfId="0" applyFill="1" applyBorder="1" applyAlignment="1">
      <alignment horizontal="left" indent="3"/>
    </xf>
    <xf numFmtId="43" fontId="0" fillId="3" borderId="6" xfId="1" applyFont="1" applyFill="1" applyBorder="1" applyAlignment="1">
      <alignment vertical="center"/>
    </xf>
    <xf numFmtId="0" fontId="2" fillId="3" borderId="6" xfId="0" applyFont="1" applyFill="1" applyBorder="1" applyAlignment="1">
      <alignment horizontal="left" indent="3"/>
    </xf>
    <xf numFmtId="0" fontId="0" fillId="0" borderId="10" xfId="0" applyBorder="1" applyAlignment="1">
      <alignment vertical="center"/>
    </xf>
    <xf numFmtId="0" fontId="0" fillId="0" borderId="10" xfId="0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369273</xdr:colOff>
      <xdr:row>1</xdr:row>
      <xdr:rowOff>70930</xdr:rowOff>
    </xdr:from>
    <xdr:to>
      <xdr:col>6</xdr:col>
      <xdr:colOff>151394</xdr:colOff>
      <xdr:row>1</xdr:row>
      <xdr:rowOff>715114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D0419523-676C-48A7-A8F2-31AC212B1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51273" y="261430"/>
          <a:ext cx="2030021" cy="64418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342543</xdr:colOff>
      <xdr:row>1</xdr:row>
      <xdr:rowOff>23448</xdr:rowOff>
    </xdr:from>
    <xdr:to>
      <xdr:col>6</xdr:col>
      <xdr:colOff>914043</xdr:colOff>
      <xdr:row>1</xdr:row>
      <xdr:rowOff>760692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57D21503-7671-4B85-8835-9B8F36848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443" y="213948"/>
          <a:ext cx="571500" cy="73724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295275</xdr:colOff>
      <xdr:row>1</xdr:row>
      <xdr:rowOff>35718</xdr:rowOff>
    </xdr:from>
    <xdr:to>
      <xdr:col>7</xdr:col>
      <xdr:colOff>967465</xdr:colOff>
      <xdr:row>2</xdr:row>
      <xdr:rowOff>28574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049125" y="226218"/>
          <a:ext cx="672190" cy="77390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Financieros/Documents/Respaldo_mayo_2022/DOCUMENTOS/8.-%20FINANCIEROS%202022/CUENTA%20PUBLICA%202022/2DO.%20INFORME%202022/1.-%201ER.%20INFORME%20TRIMESTRAL%202022%20SIN%20FIRMAS/20%20LDF%20-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 (2)"/>
      <sheetName val="(6b) CLASIFICACION ADMINISTRATI"/>
      <sheetName val="(6c) CLASIFICACION FUNCIONAL"/>
      <sheetName val="(6d) SERVICIOS PERSONALES"/>
      <sheetName val="(8) ESTUDIOS ACTUARIALES"/>
      <sheetName val="(6a) OBJETO DEL GASTO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1"/>
  <sheetViews>
    <sheetView tabSelected="1" zoomScale="70" zoomScaleNormal="70" workbookViewId="0">
      <selection activeCell="B1" sqref="B1:H170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3" width="16.85546875" customWidth="1"/>
    <col min="4" max="4" width="19.5703125" customWidth="1"/>
    <col min="5" max="8" width="16.85546875" customWidth="1"/>
    <col min="9" max="9" width="14.7109375" customWidth="1"/>
    <col min="10" max="10" width="17.140625" bestFit="1" customWidth="1"/>
  </cols>
  <sheetData>
    <row r="1" spans="1:8" x14ac:dyDescent="0.25">
      <c r="A1" t="s">
        <v>0</v>
      </c>
    </row>
    <row r="2" spans="1:8" s="1" customFormat="1" ht="61.9" customHeight="1" x14ac:dyDescent="0.25">
      <c r="B2" s="2"/>
      <c r="C2" s="2"/>
      <c r="D2" s="2"/>
      <c r="E2" s="3"/>
      <c r="F2" s="3"/>
      <c r="G2" s="3"/>
      <c r="H2" s="4"/>
    </row>
    <row r="3" spans="1:8" ht="14.45" customHeight="1" x14ac:dyDescent="0.25">
      <c r="B3" s="5"/>
    </row>
    <row r="4" spans="1:8" x14ac:dyDescent="0.25">
      <c r="B4" s="6" t="s">
        <v>1</v>
      </c>
      <c r="C4" s="7"/>
      <c r="D4" s="7"/>
      <c r="E4" s="7"/>
      <c r="F4" s="7"/>
      <c r="G4" s="7"/>
      <c r="H4" s="8"/>
    </row>
    <row r="5" spans="1:8" x14ac:dyDescent="0.25">
      <c r="B5" s="9" t="s">
        <v>2</v>
      </c>
      <c r="C5" s="10"/>
      <c r="D5" s="10"/>
      <c r="E5" s="10"/>
      <c r="F5" s="10"/>
      <c r="G5" s="10"/>
      <c r="H5" s="11"/>
    </row>
    <row r="6" spans="1:8" x14ac:dyDescent="0.25">
      <c r="B6" s="9" t="s">
        <v>3</v>
      </c>
      <c r="C6" s="10"/>
      <c r="D6" s="10"/>
      <c r="E6" s="10"/>
      <c r="F6" s="10"/>
      <c r="G6" s="10"/>
      <c r="H6" s="11"/>
    </row>
    <row r="7" spans="1:8" x14ac:dyDescent="0.25">
      <c r="B7" s="12" t="s">
        <v>4</v>
      </c>
      <c r="C7" s="12"/>
      <c r="D7" s="12"/>
      <c r="E7" s="12"/>
      <c r="F7" s="12"/>
      <c r="G7" s="12"/>
      <c r="H7" s="12"/>
    </row>
    <row r="8" spans="1:8" x14ac:dyDescent="0.25">
      <c r="B8" s="13" t="s">
        <v>5</v>
      </c>
      <c r="C8" s="14"/>
      <c r="D8" s="14"/>
      <c r="E8" s="14"/>
      <c r="F8" s="14"/>
      <c r="G8" s="14"/>
      <c r="H8" s="15"/>
    </row>
    <row r="9" spans="1:8" ht="14.45" customHeight="1" x14ac:dyDescent="0.25">
      <c r="B9" s="16" t="s">
        <v>6</v>
      </c>
      <c r="C9" s="16" t="s">
        <v>7</v>
      </c>
      <c r="D9" s="16"/>
      <c r="E9" s="16"/>
      <c r="F9" s="16"/>
      <c r="G9" s="16"/>
      <c r="H9" s="16" t="s">
        <v>8</v>
      </c>
    </row>
    <row r="10" spans="1:8" ht="46.5" customHeight="1" x14ac:dyDescent="0.25">
      <c r="B10" s="17"/>
      <c r="C10" s="18" t="s">
        <v>9</v>
      </c>
      <c r="D10" s="18" t="s">
        <v>10</v>
      </c>
      <c r="E10" s="18" t="s">
        <v>11</v>
      </c>
      <c r="F10" s="18" t="s">
        <v>12</v>
      </c>
      <c r="G10" s="18" t="s">
        <v>13</v>
      </c>
      <c r="H10" s="17"/>
    </row>
    <row r="11" spans="1:8" x14ac:dyDescent="0.25">
      <c r="B11" s="19" t="s">
        <v>14</v>
      </c>
      <c r="C11" s="20">
        <f t="shared" ref="C11:H11" si="0">+C40</f>
        <v>30042001.73</v>
      </c>
      <c r="D11" s="20">
        <f>+D40</f>
        <v>-540262.24</v>
      </c>
      <c r="E11" s="20">
        <f t="shared" si="0"/>
        <v>29501739.489999998</v>
      </c>
      <c r="F11" s="20">
        <f t="shared" si="0"/>
        <v>16306196.83</v>
      </c>
      <c r="G11" s="20">
        <f t="shared" si="0"/>
        <v>14789427.109999999</v>
      </c>
      <c r="H11" s="20">
        <f t="shared" si="0"/>
        <v>13195542.659999998</v>
      </c>
    </row>
    <row r="12" spans="1:8" x14ac:dyDescent="0.25">
      <c r="B12" s="21" t="s">
        <v>15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</row>
    <row r="13" spans="1:8" x14ac:dyDescent="0.25">
      <c r="B13" s="23" t="s">
        <v>16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</row>
    <row r="14" spans="1:8" x14ac:dyDescent="0.25">
      <c r="B14" s="23" t="s">
        <v>17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</row>
    <row r="15" spans="1:8" x14ac:dyDescent="0.25">
      <c r="B15" s="23" t="s">
        <v>18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</row>
    <row r="16" spans="1:8" x14ac:dyDescent="0.25">
      <c r="B16" s="23" t="s">
        <v>19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</row>
    <row r="17" spans="2:8" x14ac:dyDescent="0.25">
      <c r="B17" s="23" t="s">
        <v>20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</row>
    <row r="18" spans="2:8" x14ac:dyDescent="0.25">
      <c r="B18" s="23" t="s">
        <v>21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</row>
    <row r="19" spans="2:8" x14ac:dyDescent="0.25">
      <c r="B19" s="23" t="s">
        <v>22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</row>
    <row r="20" spans="2:8" x14ac:dyDescent="0.25">
      <c r="B20" s="21" t="s">
        <v>23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</row>
    <row r="21" spans="2:8" x14ac:dyDescent="0.25">
      <c r="B21" s="23" t="s">
        <v>24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</row>
    <row r="22" spans="2:8" x14ac:dyDescent="0.25">
      <c r="B22" s="23" t="s">
        <v>25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</row>
    <row r="23" spans="2:8" x14ac:dyDescent="0.25">
      <c r="B23" s="23" t="s">
        <v>26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</row>
    <row r="24" spans="2:8" x14ac:dyDescent="0.25">
      <c r="B24" s="23" t="s">
        <v>27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</row>
    <row r="25" spans="2:8" x14ac:dyDescent="0.25">
      <c r="B25" s="23" t="s">
        <v>28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</row>
    <row r="26" spans="2:8" x14ac:dyDescent="0.25">
      <c r="B26" s="23" t="s">
        <v>29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</row>
    <row r="27" spans="2:8" x14ac:dyDescent="0.25">
      <c r="B27" s="23" t="s">
        <v>30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</row>
    <row r="28" spans="2:8" x14ac:dyDescent="0.25">
      <c r="B28" s="23" t="s">
        <v>31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</row>
    <row r="29" spans="2:8" x14ac:dyDescent="0.25">
      <c r="B29" s="23" t="s">
        <v>32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</row>
    <row r="30" spans="2:8" x14ac:dyDescent="0.25">
      <c r="B30" s="21" t="s">
        <v>33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</row>
    <row r="31" spans="2:8" x14ac:dyDescent="0.25">
      <c r="B31" s="23" t="s">
        <v>34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</row>
    <row r="32" spans="2:8" x14ac:dyDescent="0.25">
      <c r="B32" s="23" t="s">
        <v>35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</row>
    <row r="33" spans="2:10" x14ac:dyDescent="0.25">
      <c r="B33" s="23" t="s">
        <v>36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</row>
    <row r="34" spans="2:10" x14ac:dyDescent="0.25">
      <c r="B34" s="23" t="s">
        <v>37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</row>
    <row r="35" spans="2:10" x14ac:dyDescent="0.25">
      <c r="B35" s="23" t="s">
        <v>38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</row>
    <row r="36" spans="2:10" x14ac:dyDescent="0.25">
      <c r="B36" s="23" t="s">
        <v>39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</row>
    <row r="37" spans="2:10" x14ac:dyDescent="0.25">
      <c r="B37" s="23" t="s">
        <v>40</v>
      </c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</row>
    <row r="38" spans="2:10" x14ac:dyDescent="0.25">
      <c r="B38" s="23" t="s">
        <v>41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</row>
    <row r="39" spans="2:10" x14ac:dyDescent="0.25">
      <c r="B39" s="23" t="s">
        <v>42</v>
      </c>
      <c r="C39" s="22">
        <v>0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</row>
    <row r="40" spans="2:10" x14ac:dyDescent="0.25">
      <c r="B40" s="21" t="s">
        <v>43</v>
      </c>
      <c r="C40" s="24">
        <f>+C41+C44+C61+C56</f>
        <v>30042001.73</v>
      </c>
      <c r="D40" s="24">
        <f>+D41+D44+D56+D61+D62+D54+D63+D51</f>
        <v>-540262.24</v>
      </c>
      <c r="E40" s="24">
        <f>+E41+E44+E61+E56+E62+E54+E63+E51</f>
        <v>29501739.489999998</v>
      </c>
      <c r="F40" s="24">
        <f>+F41+F44+F61+F56+F62+F54+F63+F51</f>
        <v>16306196.83</v>
      </c>
      <c r="G40" s="24">
        <f>+G41+G44+G61+G56+G62+G51+G63</f>
        <v>14789427.109999999</v>
      </c>
      <c r="H40" s="25">
        <f>+H41+H44</f>
        <v>13195542.659999998</v>
      </c>
    </row>
    <row r="41" spans="2:10" x14ac:dyDescent="0.25">
      <c r="B41" s="23" t="s">
        <v>44</v>
      </c>
      <c r="C41" s="25">
        <v>29902921.73</v>
      </c>
      <c r="D41" s="24">
        <v>-540262.24</v>
      </c>
      <c r="E41" s="25">
        <v>29362659.489999998</v>
      </c>
      <c r="F41" s="25">
        <v>16249646.83</v>
      </c>
      <c r="G41" s="25">
        <v>14738767.109999999</v>
      </c>
      <c r="H41" s="25">
        <f>E41-F41</f>
        <v>13113012.659999998</v>
      </c>
      <c r="J41" s="26"/>
    </row>
    <row r="42" spans="2:10" x14ac:dyDescent="0.25">
      <c r="B42" s="23" t="s">
        <v>45</v>
      </c>
      <c r="C42" s="22">
        <v>0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J42" s="27"/>
    </row>
    <row r="43" spans="2:10" x14ac:dyDescent="0.25">
      <c r="B43" s="23" t="s">
        <v>46</v>
      </c>
      <c r="C43" s="22">
        <v>0</v>
      </c>
      <c r="D43" s="25"/>
      <c r="E43" s="22">
        <v>0</v>
      </c>
      <c r="F43" s="22">
        <v>0</v>
      </c>
      <c r="G43" s="22">
        <v>0</v>
      </c>
      <c r="H43" s="22">
        <v>0</v>
      </c>
    </row>
    <row r="44" spans="2:10" x14ac:dyDescent="0.25">
      <c r="B44" s="23" t="s">
        <v>47</v>
      </c>
      <c r="C44" s="25">
        <v>139080</v>
      </c>
      <c r="D44" s="25">
        <v>0</v>
      </c>
      <c r="E44" s="25">
        <v>139080</v>
      </c>
      <c r="F44" s="25">
        <v>56550</v>
      </c>
      <c r="G44" s="25">
        <v>50660</v>
      </c>
      <c r="H44" s="25">
        <f>E44-F44</f>
        <v>82530</v>
      </c>
    </row>
    <row r="45" spans="2:10" x14ac:dyDescent="0.25">
      <c r="B45" s="23" t="s">
        <v>48</v>
      </c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</row>
    <row r="46" spans="2:10" x14ac:dyDescent="0.25">
      <c r="B46" s="23" t="s">
        <v>49</v>
      </c>
      <c r="C46" s="22">
        <v>0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</row>
    <row r="47" spans="2:10" x14ac:dyDescent="0.25">
      <c r="B47" s="23" t="s">
        <v>50</v>
      </c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</row>
    <row r="48" spans="2:10" x14ac:dyDescent="0.25">
      <c r="B48" s="23" t="s">
        <v>51</v>
      </c>
      <c r="C48" s="22">
        <v>0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</row>
    <row r="49" spans="2:10" x14ac:dyDescent="0.25">
      <c r="B49" s="23" t="s">
        <v>52</v>
      </c>
      <c r="C49" s="22">
        <v>0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</row>
    <row r="50" spans="2:10" x14ac:dyDescent="0.25">
      <c r="B50" s="21" t="s">
        <v>53</v>
      </c>
      <c r="C50" s="22">
        <v>0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</row>
    <row r="51" spans="2:10" x14ac:dyDescent="0.25">
      <c r="B51" s="23" t="s">
        <v>54</v>
      </c>
      <c r="C51" s="22">
        <v>0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</row>
    <row r="52" spans="2:10" x14ac:dyDescent="0.25">
      <c r="B52" s="23" t="s">
        <v>55</v>
      </c>
      <c r="C52" s="22">
        <v>0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</row>
    <row r="53" spans="2:10" x14ac:dyDescent="0.25">
      <c r="B53" s="23" t="s">
        <v>56</v>
      </c>
      <c r="C53" s="22">
        <v>0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</row>
    <row r="54" spans="2:10" x14ac:dyDescent="0.25">
      <c r="B54" s="23" t="s">
        <v>57</v>
      </c>
      <c r="C54" s="22">
        <v>0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</row>
    <row r="55" spans="2:10" x14ac:dyDescent="0.25">
      <c r="B55" s="23" t="s">
        <v>58</v>
      </c>
      <c r="C55" s="22">
        <v>0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J55" s="1"/>
    </row>
    <row r="56" spans="2:10" x14ac:dyDescent="0.25">
      <c r="B56" s="23" t="s">
        <v>59</v>
      </c>
      <c r="C56" s="22">
        <v>0</v>
      </c>
      <c r="D56" s="22">
        <v>0</v>
      </c>
      <c r="E56" s="22">
        <v>0</v>
      </c>
      <c r="F56" s="22">
        <v>0</v>
      </c>
      <c r="G56" s="22">
        <v>0</v>
      </c>
      <c r="H56" s="22">
        <v>0</v>
      </c>
      <c r="J56" s="1"/>
    </row>
    <row r="57" spans="2:10" x14ac:dyDescent="0.25">
      <c r="B57" s="23" t="s">
        <v>60</v>
      </c>
      <c r="C57" s="22">
        <v>0</v>
      </c>
      <c r="D57" s="22">
        <v>0</v>
      </c>
      <c r="E57" s="22">
        <v>0</v>
      </c>
      <c r="F57" s="22">
        <v>0</v>
      </c>
      <c r="G57" s="22">
        <v>0</v>
      </c>
      <c r="H57" s="22">
        <v>0</v>
      </c>
      <c r="I57" s="28"/>
      <c r="J57" s="1"/>
    </row>
    <row r="58" spans="2:10" x14ac:dyDescent="0.25">
      <c r="B58" s="23" t="s">
        <v>61</v>
      </c>
      <c r="C58" s="22">
        <v>0</v>
      </c>
      <c r="D58" s="22">
        <v>0</v>
      </c>
      <c r="E58" s="22">
        <v>0</v>
      </c>
      <c r="F58" s="22">
        <v>0</v>
      </c>
      <c r="G58" s="22">
        <v>0</v>
      </c>
      <c r="H58" s="22">
        <v>0</v>
      </c>
      <c r="I58" s="28"/>
      <c r="J58" s="1"/>
    </row>
    <row r="59" spans="2:10" x14ac:dyDescent="0.25">
      <c r="B59" s="23" t="s">
        <v>62</v>
      </c>
      <c r="C59" s="22">
        <v>0</v>
      </c>
      <c r="D59" s="22">
        <v>0</v>
      </c>
      <c r="E59" s="22">
        <v>0</v>
      </c>
      <c r="F59" s="22">
        <v>0</v>
      </c>
      <c r="G59" s="22">
        <v>0</v>
      </c>
      <c r="H59" s="22">
        <v>0</v>
      </c>
      <c r="J59" s="1"/>
    </row>
    <row r="60" spans="2:10" x14ac:dyDescent="0.25">
      <c r="B60" s="21" t="s">
        <v>63</v>
      </c>
      <c r="C60" s="22">
        <v>0</v>
      </c>
      <c r="D60" s="22">
        <v>0</v>
      </c>
      <c r="E60" s="22">
        <v>0</v>
      </c>
      <c r="F60" s="22">
        <v>0</v>
      </c>
      <c r="G60" s="22">
        <v>0</v>
      </c>
      <c r="H60" s="22">
        <v>0</v>
      </c>
      <c r="J60" s="1"/>
    </row>
    <row r="61" spans="2:10" x14ac:dyDescent="0.25">
      <c r="B61" s="23" t="s">
        <v>64</v>
      </c>
      <c r="C61" s="22">
        <v>0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J61" s="1"/>
    </row>
    <row r="62" spans="2:10" x14ac:dyDescent="0.25">
      <c r="B62" s="23" t="s">
        <v>65</v>
      </c>
      <c r="C62" s="22">
        <v>0</v>
      </c>
      <c r="D62" s="22">
        <v>0</v>
      </c>
      <c r="E62" s="22">
        <v>0</v>
      </c>
      <c r="F62" s="22">
        <v>0</v>
      </c>
      <c r="G62" s="22">
        <v>0</v>
      </c>
      <c r="H62" s="22">
        <v>0</v>
      </c>
      <c r="J62" s="1"/>
    </row>
    <row r="63" spans="2:10" x14ac:dyDescent="0.25">
      <c r="B63" s="23" t="s">
        <v>66</v>
      </c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  <c r="J63" s="1"/>
    </row>
    <row r="64" spans="2:10" x14ac:dyDescent="0.25">
      <c r="B64" s="21" t="s">
        <v>67</v>
      </c>
      <c r="C64" s="22">
        <v>0</v>
      </c>
      <c r="D64" s="22">
        <v>0</v>
      </c>
      <c r="E64" s="22">
        <v>0</v>
      </c>
      <c r="F64" s="22">
        <v>0</v>
      </c>
      <c r="G64" s="22">
        <v>0</v>
      </c>
      <c r="H64" s="22">
        <v>0</v>
      </c>
    </row>
    <row r="65" spans="2:8" x14ac:dyDescent="0.25">
      <c r="B65" s="23" t="s">
        <v>68</v>
      </c>
      <c r="C65" s="22">
        <v>0</v>
      </c>
      <c r="D65" s="22">
        <v>0</v>
      </c>
      <c r="E65" s="22">
        <v>0</v>
      </c>
      <c r="F65" s="22">
        <v>0</v>
      </c>
      <c r="G65" s="22">
        <v>0</v>
      </c>
      <c r="H65" s="22">
        <v>0</v>
      </c>
    </row>
    <row r="66" spans="2:8" x14ac:dyDescent="0.25">
      <c r="B66" s="23" t="s">
        <v>69</v>
      </c>
      <c r="C66" s="22">
        <v>0</v>
      </c>
      <c r="D66" s="22">
        <v>0</v>
      </c>
      <c r="E66" s="22">
        <v>0</v>
      </c>
      <c r="F66" s="22">
        <v>0</v>
      </c>
      <c r="G66" s="22">
        <v>0</v>
      </c>
      <c r="H66" s="22">
        <v>0</v>
      </c>
    </row>
    <row r="67" spans="2:8" x14ac:dyDescent="0.25">
      <c r="B67" s="23" t="s">
        <v>70</v>
      </c>
      <c r="C67" s="22">
        <v>0</v>
      </c>
      <c r="D67" s="22">
        <v>0</v>
      </c>
      <c r="E67" s="22">
        <v>0</v>
      </c>
      <c r="F67" s="22">
        <v>0</v>
      </c>
      <c r="G67" s="22">
        <v>0</v>
      </c>
      <c r="H67" s="22">
        <v>0</v>
      </c>
    </row>
    <row r="68" spans="2:8" x14ac:dyDescent="0.25">
      <c r="B68" s="23" t="s">
        <v>71</v>
      </c>
      <c r="C68" s="22">
        <v>0</v>
      </c>
      <c r="D68" s="22">
        <v>0</v>
      </c>
      <c r="E68" s="22">
        <v>0</v>
      </c>
      <c r="F68" s="22">
        <v>0</v>
      </c>
      <c r="G68" s="22">
        <v>0</v>
      </c>
      <c r="H68" s="22">
        <v>0</v>
      </c>
    </row>
    <row r="69" spans="2:8" x14ac:dyDescent="0.25">
      <c r="B69" s="23" t="s">
        <v>72</v>
      </c>
      <c r="C69" s="22">
        <v>0</v>
      </c>
      <c r="D69" s="22">
        <v>0</v>
      </c>
      <c r="E69" s="22">
        <v>0</v>
      </c>
      <c r="F69" s="22">
        <v>0</v>
      </c>
      <c r="G69" s="22">
        <v>0</v>
      </c>
      <c r="H69" s="22">
        <v>0</v>
      </c>
    </row>
    <row r="70" spans="2:8" x14ac:dyDescent="0.25">
      <c r="B70" s="23" t="s">
        <v>73</v>
      </c>
      <c r="C70" s="22">
        <v>0</v>
      </c>
      <c r="D70" s="22">
        <v>0</v>
      </c>
      <c r="E70" s="22">
        <v>0</v>
      </c>
      <c r="F70" s="22">
        <v>0</v>
      </c>
      <c r="G70" s="22">
        <v>0</v>
      </c>
      <c r="H70" s="22">
        <v>0</v>
      </c>
    </row>
    <row r="71" spans="2:8" x14ac:dyDescent="0.25">
      <c r="B71" s="23" t="s">
        <v>74</v>
      </c>
      <c r="C71" s="22">
        <v>0</v>
      </c>
      <c r="D71" s="22">
        <v>0</v>
      </c>
      <c r="E71" s="22">
        <v>0</v>
      </c>
      <c r="F71" s="22">
        <v>0</v>
      </c>
      <c r="G71" s="22">
        <v>0</v>
      </c>
      <c r="H71" s="22">
        <v>0</v>
      </c>
    </row>
    <row r="72" spans="2:8" x14ac:dyDescent="0.25">
      <c r="B72" s="23" t="s">
        <v>75</v>
      </c>
      <c r="C72" s="22">
        <v>0</v>
      </c>
      <c r="D72" s="22">
        <v>0</v>
      </c>
      <c r="E72" s="22">
        <v>0</v>
      </c>
      <c r="F72" s="22">
        <v>0</v>
      </c>
      <c r="G72" s="22">
        <v>0</v>
      </c>
      <c r="H72" s="22">
        <v>0</v>
      </c>
    </row>
    <row r="73" spans="2:8" x14ac:dyDescent="0.25">
      <c r="B73" s="21" t="s">
        <v>76</v>
      </c>
      <c r="C73" s="22">
        <v>0</v>
      </c>
      <c r="D73" s="22">
        <v>0</v>
      </c>
      <c r="E73" s="22">
        <v>0</v>
      </c>
      <c r="F73" s="22">
        <v>0</v>
      </c>
      <c r="G73" s="22">
        <v>0</v>
      </c>
      <c r="H73" s="22">
        <v>0</v>
      </c>
    </row>
    <row r="74" spans="2:8" x14ac:dyDescent="0.25">
      <c r="B74" s="23" t="s">
        <v>77</v>
      </c>
      <c r="C74" s="22">
        <v>0</v>
      </c>
      <c r="D74" s="22">
        <v>0</v>
      </c>
      <c r="E74" s="22">
        <v>0</v>
      </c>
      <c r="F74" s="22">
        <v>0</v>
      </c>
      <c r="G74" s="22">
        <v>0</v>
      </c>
      <c r="H74" s="22">
        <v>0</v>
      </c>
    </row>
    <row r="75" spans="2:8" x14ac:dyDescent="0.25">
      <c r="B75" s="23" t="s">
        <v>78</v>
      </c>
      <c r="C75" s="22">
        <v>0</v>
      </c>
      <c r="D75" s="22">
        <v>0</v>
      </c>
      <c r="E75" s="22">
        <v>0</v>
      </c>
      <c r="F75" s="22">
        <v>0</v>
      </c>
      <c r="G75" s="22">
        <v>0</v>
      </c>
      <c r="H75" s="22">
        <v>0</v>
      </c>
    </row>
    <row r="76" spans="2:8" x14ac:dyDescent="0.25">
      <c r="B76" s="23" t="s">
        <v>79</v>
      </c>
      <c r="C76" s="22">
        <v>0</v>
      </c>
      <c r="D76" s="22">
        <v>0</v>
      </c>
      <c r="E76" s="22">
        <v>0</v>
      </c>
      <c r="F76" s="22">
        <v>0</v>
      </c>
      <c r="G76" s="22">
        <v>0</v>
      </c>
      <c r="H76" s="22">
        <v>0</v>
      </c>
    </row>
    <row r="77" spans="2:8" x14ac:dyDescent="0.25">
      <c r="B77" s="21" t="s">
        <v>80</v>
      </c>
      <c r="C77" s="22">
        <v>0</v>
      </c>
      <c r="D77" s="22">
        <v>0</v>
      </c>
      <c r="E77" s="22">
        <v>0</v>
      </c>
      <c r="F77" s="22">
        <v>0</v>
      </c>
      <c r="G77" s="22">
        <v>0</v>
      </c>
      <c r="H77" s="22">
        <v>0</v>
      </c>
    </row>
    <row r="78" spans="2:8" x14ac:dyDescent="0.25">
      <c r="B78" s="23" t="s">
        <v>81</v>
      </c>
      <c r="C78" s="22">
        <v>0</v>
      </c>
      <c r="D78" s="22">
        <v>0</v>
      </c>
      <c r="E78" s="22">
        <v>0</v>
      </c>
      <c r="F78" s="22">
        <v>0</v>
      </c>
      <c r="G78" s="22">
        <v>0</v>
      </c>
      <c r="H78" s="22">
        <v>0</v>
      </c>
    </row>
    <row r="79" spans="2:8" x14ac:dyDescent="0.25">
      <c r="B79" s="23" t="s">
        <v>82</v>
      </c>
      <c r="C79" s="22">
        <v>0</v>
      </c>
      <c r="D79" s="22">
        <v>0</v>
      </c>
      <c r="E79" s="22">
        <v>0</v>
      </c>
      <c r="F79" s="22">
        <v>0</v>
      </c>
      <c r="G79" s="22">
        <v>0</v>
      </c>
      <c r="H79" s="22">
        <v>0</v>
      </c>
    </row>
    <row r="80" spans="2:8" x14ac:dyDescent="0.25">
      <c r="B80" s="23" t="s">
        <v>83</v>
      </c>
      <c r="C80" s="22">
        <v>0</v>
      </c>
      <c r="D80" s="22">
        <v>0</v>
      </c>
      <c r="E80" s="22">
        <v>0</v>
      </c>
      <c r="F80" s="22">
        <v>0</v>
      </c>
      <c r="G80" s="22">
        <v>0</v>
      </c>
      <c r="H80" s="22">
        <v>0</v>
      </c>
    </row>
    <row r="81" spans="2:8" x14ac:dyDescent="0.25">
      <c r="B81" s="23" t="s">
        <v>84</v>
      </c>
      <c r="C81" s="22">
        <v>0</v>
      </c>
      <c r="D81" s="22">
        <v>0</v>
      </c>
      <c r="E81" s="22">
        <v>0</v>
      </c>
      <c r="F81" s="22">
        <v>0</v>
      </c>
      <c r="G81" s="22">
        <v>0</v>
      </c>
      <c r="H81" s="22">
        <v>0</v>
      </c>
    </row>
    <row r="82" spans="2:8" x14ac:dyDescent="0.25">
      <c r="B82" s="23" t="s">
        <v>85</v>
      </c>
      <c r="C82" s="22">
        <v>0</v>
      </c>
      <c r="D82" s="22">
        <v>0</v>
      </c>
      <c r="E82" s="22">
        <v>0</v>
      </c>
      <c r="F82" s="22">
        <v>0</v>
      </c>
      <c r="G82" s="22">
        <v>0</v>
      </c>
      <c r="H82" s="22">
        <v>0</v>
      </c>
    </row>
    <row r="83" spans="2:8" x14ac:dyDescent="0.25">
      <c r="B83" s="23" t="s">
        <v>86</v>
      </c>
      <c r="C83" s="22">
        <v>0</v>
      </c>
      <c r="D83" s="22">
        <v>0</v>
      </c>
      <c r="E83" s="22">
        <v>0</v>
      </c>
      <c r="F83" s="22">
        <v>0</v>
      </c>
      <c r="G83" s="22">
        <v>0</v>
      </c>
      <c r="H83" s="22">
        <v>0</v>
      </c>
    </row>
    <row r="84" spans="2:8" x14ac:dyDescent="0.25">
      <c r="B84" s="23" t="s">
        <v>87</v>
      </c>
      <c r="C84" s="22">
        <v>0</v>
      </c>
      <c r="D84" s="22">
        <v>0</v>
      </c>
      <c r="E84" s="22">
        <v>0</v>
      </c>
      <c r="F84" s="22">
        <v>0</v>
      </c>
      <c r="G84" s="22">
        <v>0</v>
      </c>
      <c r="H84" s="22">
        <v>0</v>
      </c>
    </row>
    <row r="85" spans="2:8" x14ac:dyDescent="0.25">
      <c r="B85" s="29"/>
      <c r="C85" s="30"/>
      <c r="D85" s="30"/>
      <c r="E85" s="30"/>
      <c r="F85" s="30"/>
      <c r="G85" s="30"/>
      <c r="H85" s="30"/>
    </row>
    <row r="86" spans="2:8" x14ac:dyDescent="0.25">
      <c r="B86" s="31"/>
      <c r="C86" s="32"/>
      <c r="D86" s="32"/>
      <c r="E86" s="32"/>
      <c r="F86" s="32"/>
      <c r="G86" s="32"/>
      <c r="H86" s="32"/>
    </row>
    <row r="87" spans="2:8" x14ac:dyDescent="0.25">
      <c r="B87" s="33"/>
      <c r="C87" s="34"/>
      <c r="D87" s="34"/>
      <c r="E87" s="34"/>
      <c r="F87" s="34"/>
      <c r="G87" s="34"/>
      <c r="H87" s="34"/>
    </row>
    <row r="88" spans="2:8" ht="14.45" customHeight="1" x14ac:dyDescent="0.25">
      <c r="B88" s="35" t="s">
        <v>6</v>
      </c>
      <c r="C88" s="35" t="s">
        <v>7</v>
      </c>
      <c r="D88" s="35"/>
      <c r="E88" s="35"/>
      <c r="F88" s="35"/>
      <c r="G88" s="35"/>
      <c r="H88" s="35" t="s">
        <v>8</v>
      </c>
    </row>
    <row r="89" spans="2:8" ht="30" x14ac:dyDescent="0.25">
      <c r="B89" s="35"/>
      <c r="C89" s="18" t="s">
        <v>9</v>
      </c>
      <c r="D89" s="18" t="s">
        <v>10</v>
      </c>
      <c r="E89" s="18" t="s">
        <v>11</v>
      </c>
      <c r="F89" s="18" t="s">
        <v>12</v>
      </c>
      <c r="G89" s="18" t="s">
        <v>13</v>
      </c>
      <c r="H89" s="35"/>
    </row>
    <row r="90" spans="2:8" x14ac:dyDescent="0.25">
      <c r="B90" s="36"/>
      <c r="C90" s="37"/>
      <c r="D90" s="37"/>
      <c r="E90" s="37"/>
      <c r="F90" s="37"/>
      <c r="G90" s="37"/>
      <c r="H90" s="37"/>
    </row>
    <row r="91" spans="2:8" x14ac:dyDescent="0.25">
      <c r="B91" s="36"/>
      <c r="C91" s="37"/>
      <c r="D91" s="37"/>
      <c r="E91" s="37"/>
      <c r="F91" s="37"/>
      <c r="G91" s="37"/>
      <c r="H91" s="37"/>
    </row>
    <row r="92" spans="2:8" x14ac:dyDescent="0.25">
      <c r="B92" s="36"/>
      <c r="C92" s="37"/>
      <c r="D92" s="37"/>
      <c r="E92" s="37"/>
      <c r="F92" s="37"/>
      <c r="G92" s="37"/>
      <c r="H92" s="37"/>
    </row>
    <row r="93" spans="2:8" x14ac:dyDescent="0.25">
      <c r="B93" s="38" t="s">
        <v>88</v>
      </c>
      <c r="C93" s="39">
        <f t="shared" ref="C93:G93" si="1">SUM(C95,C103,C113,C123,C133,C143,C147,C156,C160)</f>
        <v>0</v>
      </c>
      <c r="D93" s="39">
        <f t="shared" si="1"/>
        <v>2481724.89</v>
      </c>
      <c r="E93" s="39">
        <f t="shared" si="1"/>
        <v>2481724.89</v>
      </c>
      <c r="F93" s="39">
        <f t="shared" si="1"/>
        <v>2481724.89</v>
      </c>
      <c r="G93" s="39">
        <f t="shared" si="1"/>
        <v>2481724.89</v>
      </c>
      <c r="H93" s="39">
        <f>SUM(H95,H103,H113,H123,H133,H143,H147,H156,H160)</f>
        <v>0</v>
      </c>
    </row>
    <row r="94" spans="2:8" x14ac:dyDescent="0.25">
      <c r="B94" s="38"/>
      <c r="C94" s="39"/>
      <c r="D94" s="39"/>
      <c r="E94" s="39"/>
      <c r="F94" s="39"/>
      <c r="G94" s="39"/>
      <c r="H94" s="39"/>
    </row>
    <row r="95" spans="2:8" x14ac:dyDescent="0.25">
      <c r="B95" s="21" t="s">
        <v>15</v>
      </c>
      <c r="C95" s="25">
        <f t="shared" ref="C95:H95" si="2">SUM(C96:C102)</f>
        <v>0</v>
      </c>
      <c r="D95" s="25">
        <f t="shared" si="2"/>
        <v>0</v>
      </c>
      <c r="E95" s="25">
        <f t="shared" si="2"/>
        <v>0</v>
      </c>
      <c r="F95" s="25">
        <f t="shared" si="2"/>
        <v>0</v>
      </c>
      <c r="G95" s="25">
        <f t="shared" si="2"/>
        <v>0</v>
      </c>
      <c r="H95" s="25">
        <f t="shared" si="2"/>
        <v>0</v>
      </c>
    </row>
    <row r="96" spans="2:8" x14ac:dyDescent="0.25">
      <c r="B96" s="23" t="s">
        <v>16</v>
      </c>
      <c r="C96" s="22">
        <v>0</v>
      </c>
      <c r="D96" s="22">
        <v>0</v>
      </c>
      <c r="E96" s="22">
        <v>0</v>
      </c>
      <c r="F96" s="22">
        <v>0</v>
      </c>
      <c r="G96" s="22">
        <v>0</v>
      </c>
      <c r="H96" s="22">
        <v>0</v>
      </c>
    </row>
    <row r="97" spans="2:8" x14ac:dyDescent="0.25">
      <c r="B97" s="23" t="s">
        <v>17</v>
      </c>
      <c r="C97" s="22">
        <v>0</v>
      </c>
      <c r="D97" s="22">
        <v>0</v>
      </c>
      <c r="E97" s="22">
        <v>0</v>
      </c>
      <c r="F97" s="22">
        <v>0</v>
      </c>
      <c r="G97" s="22">
        <v>0</v>
      </c>
      <c r="H97" s="22">
        <v>0</v>
      </c>
    </row>
    <row r="98" spans="2:8" x14ac:dyDescent="0.25">
      <c r="B98" s="23" t="s">
        <v>18</v>
      </c>
      <c r="C98" s="22">
        <v>0</v>
      </c>
      <c r="D98" s="22">
        <v>0</v>
      </c>
      <c r="E98" s="22">
        <v>0</v>
      </c>
      <c r="F98" s="22">
        <v>0</v>
      </c>
      <c r="G98" s="22">
        <v>0</v>
      </c>
      <c r="H98" s="22">
        <v>0</v>
      </c>
    </row>
    <row r="99" spans="2:8" x14ac:dyDescent="0.25">
      <c r="B99" s="23" t="s">
        <v>19</v>
      </c>
      <c r="C99" s="22">
        <v>0</v>
      </c>
      <c r="D99" s="22">
        <v>0</v>
      </c>
      <c r="E99" s="22">
        <v>0</v>
      </c>
      <c r="F99" s="22">
        <v>0</v>
      </c>
      <c r="G99" s="22">
        <v>0</v>
      </c>
      <c r="H99" s="22">
        <v>0</v>
      </c>
    </row>
    <row r="100" spans="2:8" x14ac:dyDescent="0.25">
      <c r="B100" s="23" t="s">
        <v>20</v>
      </c>
      <c r="C100" s="22">
        <v>0</v>
      </c>
      <c r="D100" s="22">
        <v>0</v>
      </c>
      <c r="E100" s="22">
        <v>0</v>
      </c>
      <c r="F100" s="22">
        <v>0</v>
      </c>
      <c r="G100" s="22">
        <v>0</v>
      </c>
      <c r="H100" s="22">
        <v>0</v>
      </c>
    </row>
    <row r="101" spans="2:8" x14ac:dyDescent="0.25">
      <c r="B101" s="23" t="s">
        <v>21</v>
      </c>
      <c r="C101" s="22">
        <v>0</v>
      </c>
      <c r="D101" s="22">
        <v>0</v>
      </c>
      <c r="E101" s="22">
        <v>0</v>
      </c>
      <c r="F101" s="22">
        <v>0</v>
      </c>
      <c r="G101" s="22">
        <v>0</v>
      </c>
      <c r="H101" s="22">
        <v>0</v>
      </c>
    </row>
    <row r="102" spans="2:8" x14ac:dyDescent="0.25">
      <c r="B102" s="23" t="s">
        <v>22</v>
      </c>
      <c r="C102" s="22">
        <v>0</v>
      </c>
      <c r="D102" s="22">
        <v>0</v>
      </c>
      <c r="E102" s="22">
        <v>0</v>
      </c>
      <c r="F102" s="22">
        <v>0</v>
      </c>
      <c r="G102" s="22">
        <v>0</v>
      </c>
      <c r="H102" s="22">
        <v>0</v>
      </c>
    </row>
    <row r="103" spans="2:8" x14ac:dyDescent="0.25">
      <c r="B103" s="21" t="s">
        <v>23</v>
      </c>
      <c r="C103" s="40">
        <f t="shared" ref="C103:G103" si="3">SUM(C104:C112)</f>
        <v>0</v>
      </c>
      <c r="D103" s="40">
        <f t="shared" si="3"/>
        <v>0</v>
      </c>
      <c r="E103" s="40">
        <f t="shared" si="3"/>
        <v>0</v>
      </c>
      <c r="F103" s="40">
        <f t="shared" si="3"/>
        <v>0</v>
      </c>
      <c r="G103" s="40">
        <f t="shared" si="3"/>
        <v>0</v>
      </c>
      <c r="H103" s="40">
        <f>SUM(H104:H112)</f>
        <v>0</v>
      </c>
    </row>
    <row r="104" spans="2:8" x14ac:dyDescent="0.25">
      <c r="B104" s="23" t="s">
        <v>24</v>
      </c>
      <c r="C104" s="22">
        <v>0</v>
      </c>
      <c r="D104" s="22">
        <v>0</v>
      </c>
      <c r="E104" s="22">
        <v>0</v>
      </c>
      <c r="F104" s="22">
        <v>0</v>
      </c>
      <c r="G104" s="22">
        <v>0</v>
      </c>
      <c r="H104" s="22">
        <v>0</v>
      </c>
    </row>
    <row r="105" spans="2:8" x14ac:dyDescent="0.25">
      <c r="B105" s="23" t="s">
        <v>25</v>
      </c>
      <c r="C105" s="22">
        <v>0</v>
      </c>
      <c r="D105" s="22">
        <v>0</v>
      </c>
      <c r="E105" s="22">
        <v>0</v>
      </c>
      <c r="F105" s="22">
        <v>0</v>
      </c>
      <c r="G105" s="22">
        <v>0</v>
      </c>
      <c r="H105" s="22">
        <v>0</v>
      </c>
    </row>
    <row r="106" spans="2:8" x14ac:dyDescent="0.25">
      <c r="B106" s="23" t="s">
        <v>26</v>
      </c>
      <c r="C106" s="22">
        <v>0</v>
      </c>
      <c r="D106" s="22">
        <v>0</v>
      </c>
      <c r="E106" s="22">
        <v>0</v>
      </c>
      <c r="F106" s="22">
        <v>0</v>
      </c>
      <c r="G106" s="22">
        <v>0</v>
      </c>
      <c r="H106" s="22">
        <v>0</v>
      </c>
    </row>
    <row r="107" spans="2:8" x14ac:dyDescent="0.25">
      <c r="B107" s="23" t="s">
        <v>27</v>
      </c>
      <c r="C107" s="22">
        <v>0</v>
      </c>
      <c r="D107" s="22">
        <v>0</v>
      </c>
      <c r="E107" s="22">
        <v>0</v>
      </c>
      <c r="F107" s="22">
        <v>0</v>
      </c>
      <c r="G107" s="22">
        <v>0</v>
      </c>
      <c r="H107" s="22">
        <v>0</v>
      </c>
    </row>
    <row r="108" spans="2:8" x14ac:dyDescent="0.25">
      <c r="B108" s="41" t="s">
        <v>28</v>
      </c>
      <c r="C108" s="22">
        <v>0</v>
      </c>
      <c r="D108" s="22">
        <v>0</v>
      </c>
      <c r="E108" s="22">
        <v>0</v>
      </c>
      <c r="F108" s="22">
        <v>0</v>
      </c>
      <c r="G108" s="22">
        <v>0</v>
      </c>
      <c r="H108" s="22">
        <v>0</v>
      </c>
    </row>
    <row r="109" spans="2:8" x14ac:dyDescent="0.25">
      <c r="B109" s="23" t="s">
        <v>29</v>
      </c>
      <c r="C109" s="22">
        <v>0</v>
      </c>
      <c r="D109" s="22">
        <v>0</v>
      </c>
      <c r="E109" s="22">
        <v>0</v>
      </c>
      <c r="F109" s="22">
        <v>0</v>
      </c>
      <c r="G109" s="22">
        <v>0</v>
      </c>
      <c r="H109" s="22">
        <v>0</v>
      </c>
    </row>
    <row r="110" spans="2:8" x14ac:dyDescent="0.25">
      <c r="B110" s="23" t="s">
        <v>30</v>
      </c>
      <c r="C110" s="22">
        <v>0</v>
      </c>
      <c r="D110" s="22">
        <v>0</v>
      </c>
      <c r="E110" s="22">
        <v>0</v>
      </c>
      <c r="F110" s="22">
        <v>0</v>
      </c>
      <c r="G110" s="22">
        <v>0</v>
      </c>
      <c r="H110" s="22">
        <v>0</v>
      </c>
    </row>
    <row r="111" spans="2:8" x14ac:dyDescent="0.25">
      <c r="B111" s="23" t="s">
        <v>31</v>
      </c>
      <c r="C111" s="22">
        <v>0</v>
      </c>
      <c r="D111" s="22">
        <v>0</v>
      </c>
      <c r="E111" s="22">
        <v>0</v>
      </c>
      <c r="F111" s="22">
        <v>0</v>
      </c>
      <c r="G111" s="22">
        <v>0</v>
      </c>
      <c r="H111" s="22">
        <v>0</v>
      </c>
    </row>
    <row r="112" spans="2:8" x14ac:dyDescent="0.25">
      <c r="B112" s="23" t="s">
        <v>32</v>
      </c>
      <c r="C112" s="22">
        <v>0</v>
      </c>
      <c r="D112" s="22">
        <v>0</v>
      </c>
      <c r="E112" s="22">
        <v>0</v>
      </c>
      <c r="F112" s="22">
        <v>0</v>
      </c>
      <c r="G112" s="22">
        <v>0</v>
      </c>
      <c r="H112" s="22">
        <v>0</v>
      </c>
    </row>
    <row r="113" spans="2:10" x14ac:dyDescent="0.25">
      <c r="B113" s="21" t="s">
        <v>33</v>
      </c>
      <c r="C113" s="40">
        <f t="shared" ref="C113:H113" si="4">SUM(C114:C122)</f>
        <v>0</v>
      </c>
      <c r="D113" s="40">
        <f t="shared" si="4"/>
        <v>0</v>
      </c>
      <c r="E113" s="40">
        <f t="shared" si="4"/>
        <v>0</v>
      </c>
      <c r="F113" s="40">
        <f t="shared" si="4"/>
        <v>0</v>
      </c>
      <c r="G113" s="40">
        <f t="shared" si="4"/>
        <v>0</v>
      </c>
      <c r="H113" s="40">
        <f t="shared" si="4"/>
        <v>0</v>
      </c>
    </row>
    <row r="114" spans="2:10" x14ac:dyDescent="0.25">
      <c r="B114" s="23" t="s">
        <v>34</v>
      </c>
      <c r="C114" s="22">
        <v>0</v>
      </c>
      <c r="D114" s="22">
        <v>0</v>
      </c>
      <c r="E114" s="22">
        <v>0</v>
      </c>
      <c r="F114" s="22">
        <v>0</v>
      </c>
      <c r="G114" s="22">
        <v>0</v>
      </c>
      <c r="H114" s="22">
        <v>0</v>
      </c>
    </row>
    <row r="115" spans="2:10" x14ac:dyDescent="0.25">
      <c r="B115" s="23" t="s">
        <v>35</v>
      </c>
      <c r="C115" s="22">
        <v>0</v>
      </c>
      <c r="D115" s="22">
        <v>0</v>
      </c>
      <c r="E115" s="22">
        <v>0</v>
      </c>
      <c r="F115" s="22">
        <v>0</v>
      </c>
      <c r="G115" s="22">
        <v>0</v>
      </c>
      <c r="H115" s="22">
        <v>0</v>
      </c>
    </row>
    <row r="116" spans="2:10" x14ac:dyDescent="0.25">
      <c r="B116" s="23" t="s">
        <v>36</v>
      </c>
      <c r="C116" s="22">
        <v>0</v>
      </c>
      <c r="D116" s="22">
        <v>0</v>
      </c>
      <c r="E116" s="22">
        <v>0</v>
      </c>
      <c r="F116" s="22">
        <v>0</v>
      </c>
      <c r="G116" s="22">
        <v>0</v>
      </c>
      <c r="H116" s="22">
        <v>0</v>
      </c>
    </row>
    <row r="117" spans="2:10" x14ac:dyDescent="0.25">
      <c r="B117" s="23" t="s">
        <v>37</v>
      </c>
      <c r="C117" s="22">
        <v>0</v>
      </c>
      <c r="D117" s="22">
        <v>0</v>
      </c>
      <c r="E117" s="22">
        <v>0</v>
      </c>
      <c r="F117" s="22">
        <v>0</v>
      </c>
      <c r="G117" s="22">
        <v>0</v>
      </c>
      <c r="H117" s="22">
        <v>0</v>
      </c>
    </row>
    <row r="118" spans="2:10" x14ac:dyDescent="0.25">
      <c r="B118" s="23" t="s">
        <v>38</v>
      </c>
      <c r="C118" s="22">
        <v>0</v>
      </c>
      <c r="D118" s="22">
        <v>0</v>
      </c>
      <c r="E118" s="22">
        <v>0</v>
      </c>
      <c r="F118" s="22">
        <v>0</v>
      </c>
      <c r="G118" s="22">
        <v>0</v>
      </c>
      <c r="H118" s="22">
        <v>0</v>
      </c>
    </row>
    <row r="119" spans="2:10" x14ac:dyDescent="0.25">
      <c r="B119" s="23" t="s">
        <v>39</v>
      </c>
      <c r="C119" s="22">
        <v>0</v>
      </c>
      <c r="D119" s="22">
        <v>0</v>
      </c>
      <c r="E119" s="22">
        <v>0</v>
      </c>
      <c r="F119" s="22">
        <v>0</v>
      </c>
      <c r="G119" s="22">
        <v>0</v>
      </c>
      <c r="H119" s="22">
        <v>0</v>
      </c>
    </row>
    <row r="120" spans="2:10" x14ac:dyDescent="0.25">
      <c r="B120" s="23" t="s">
        <v>40</v>
      </c>
      <c r="C120" s="22">
        <v>0</v>
      </c>
      <c r="D120" s="22">
        <v>0</v>
      </c>
      <c r="E120" s="22">
        <v>0</v>
      </c>
      <c r="F120" s="22">
        <v>0</v>
      </c>
      <c r="G120" s="22">
        <v>0</v>
      </c>
      <c r="H120" s="22">
        <v>0</v>
      </c>
    </row>
    <row r="121" spans="2:10" x14ac:dyDescent="0.25">
      <c r="B121" s="23" t="s">
        <v>41</v>
      </c>
      <c r="C121" s="22">
        <v>0</v>
      </c>
      <c r="D121" s="22">
        <v>0</v>
      </c>
      <c r="E121" s="22">
        <v>0</v>
      </c>
      <c r="F121" s="22">
        <v>0</v>
      </c>
      <c r="G121" s="22">
        <v>0</v>
      </c>
      <c r="H121" s="22">
        <v>0</v>
      </c>
    </row>
    <row r="122" spans="2:10" x14ac:dyDescent="0.25">
      <c r="B122" s="23" t="s">
        <v>42</v>
      </c>
      <c r="C122" s="22">
        <v>0</v>
      </c>
      <c r="D122" s="22">
        <v>0</v>
      </c>
      <c r="E122" s="22">
        <v>0</v>
      </c>
      <c r="F122" s="22">
        <v>0</v>
      </c>
      <c r="G122" s="22">
        <v>0</v>
      </c>
      <c r="H122" s="22">
        <v>0</v>
      </c>
    </row>
    <row r="123" spans="2:10" x14ac:dyDescent="0.25">
      <c r="B123" s="21" t="s">
        <v>43</v>
      </c>
      <c r="C123" s="40">
        <f t="shared" ref="C123:H123" si="5">SUM(C124:C132)</f>
        <v>0</v>
      </c>
      <c r="D123" s="25">
        <f t="shared" si="5"/>
        <v>2481724.89</v>
      </c>
      <c r="E123" s="25">
        <f t="shared" si="5"/>
        <v>2481724.89</v>
      </c>
      <c r="F123" s="25">
        <f t="shared" si="5"/>
        <v>2481724.89</v>
      </c>
      <c r="G123" s="25">
        <f t="shared" si="5"/>
        <v>2481724.89</v>
      </c>
      <c r="H123" s="25">
        <f t="shared" si="5"/>
        <v>0</v>
      </c>
    </row>
    <row r="124" spans="2:10" x14ac:dyDescent="0.25">
      <c r="B124" s="23" t="s">
        <v>44</v>
      </c>
      <c r="C124" s="40">
        <v>0</v>
      </c>
      <c r="D124" s="25">
        <v>2481724.89</v>
      </c>
      <c r="E124" s="25">
        <v>2481724.89</v>
      </c>
      <c r="F124" s="25">
        <v>2481724.89</v>
      </c>
      <c r="G124" s="25">
        <v>2481724.89</v>
      </c>
      <c r="H124" s="25">
        <f>+E124-F124</f>
        <v>0</v>
      </c>
      <c r="J124" s="42"/>
    </row>
    <row r="125" spans="2:10" x14ac:dyDescent="0.25">
      <c r="B125" s="23" t="s">
        <v>45</v>
      </c>
      <c r="C125" s="22">
        <v>0</v>
      </c>
      <c r="D125" s="22">
        <v>0</v>
      </c>
      <c r="E125" s="22">
        <v>0</v>
      </c>
      <c r="F125" s="22">
        <v>0</v>
      </c>
      <c r="G125" s="22">
        <v>0</v>
      </c>
      <c r="H125" s="22">
        <v>0</v>
      </c>
    </row>
    <row r="126" spans="2:10" x14ac:dyDescent="0.25">
      <c r="B126" s="23" t="s">
        <v>46</v>
      </c>
      <c r="C126" s="22">
        <v>0</v>
      </c>
      <c r="D126" s="22">
        <v>0</v>
      </c>
      <c r="E126" s="22">
        <v>0</v>
      </c>
      <c r="F126" s="22">
        <v>0</v>
      </c>
      <c r="G126" s="22">
        <v>0</v>
      </c>
      <c r="H126" s="22">
        <v>0</v>
      </c>
    </row>
    <row r="127" spans="2:10" x14ac:dyDescent="0.25">
      <c r="B127" s="23" t="s">
        <v>47</v>
      </c>
      <c r="C127" s="22">
        <v>0</v>
      </c>
      <c r="D127" s="22">
        <v>0</v>
      </c>
      <c r="E127" s="22">
        <v>0</v>
      </c>
      <c r="F127" s="22">
        <v>0</v>
      </c>
      <c r="G127" s="22">
        <v>0</v>
      </c>
      <c r="H127" s="22">
        <v>0</v>
      </c>
    </row>
    <row r="128" spans="2:10" x14ac:dyDescent="0.25">
      <c r="B128" s="23" t="s">
        <v>48</v>
      </c>
      <c r="C128" s="22">
        <v>0</v>
      </c>
      <c r="D128" s="22">
        <v>0</v>
      </c>
      <c r="E128" s="22">
        <v>0</v>
      </c>
      <c r="F128" s="22">
        <v>0</v>
      </c>
      <c r="G128" s="22">
        <v>0</v>
      </c>
      <c r="H128" s="22">
        <v>0</v>
      </c>
    </row>
    <row r="129" spans="2:8" x14ac:dyDescent="0.25">
      <c r="B129" s="23" t="s">
        <v>49</v>
      </c>
      <c r="C129" s="22">
        <v>0</v>
      </c>
      <c r="D129" s="22">
        <v>0</v>
      </c>
      <c r="E129" s="22">
        <v>0</v>
      </c>
      <c r="F129" s="22">
        <v>0</v>
      </c>
      <c r="G129" s="22">
        <v>0</v>
      </c>
      <c r="H129" s="22">
        <v>0</v>
      </c>
    </row>
    <row r="130" spans="2:8" x14ac:dyDescent="0.25">
      <c r="B130" s="23" t="s">
        <v>50</v>
      </c>
      <c r="C130" s="22">
        <v>0</v>
      </c>
      <c r="D130" s="22">
        <v>0</v>
      </c>
      <c r="E130" s="22">
        <v>0</v>
      </c>
      <c r="F130" s="22">
        <v>0</v>
      </c>
      <c r="G130" s="22">
        <v>0</v>
      </c>
      <c r="H130" s="22">
        <v>0</v>
      </c>
    </row>
    <row r="131" spans="2:8" x14ac:dyDescent="0.25">
      <c r="B131" s="23" t="s">
        <v>51</v>
      </c>
      <c r="C131" s="22">
        <v>0</v>
      </c>
      <c r="D131" s="22">
        <v>0</v>
      </c>
      <c r="E131" s="22">
        <v>0</v>
      </c>
      <c r="F131" s="22">
        <v>0</v>
      </c>
      <c r="G131" s="22">
        <v>0</v>
      </c>
      <c r="H131" s="22">
        <v>0</v>
      </c>
    </row>
    <row r="132" spans="2:8" x14ac:dyDescent="0.25">
      <c r="B132" s="23" t="s">
        <v>52</v>
      </c>
      <c r="C132" s="22">
        <v>0</v>
      </c>
      <c r="D132" s="22">
        <v>0</v>
      </c>
      <c r="E132" s="22">
        <v>0</v>
      </c>
      <c r="F132" s="22">
        <v>0</v>
      </c>
      <c r="G132" s="22">
        <v>0</v>
      </c>
      <c r="H132" s="22">
        <v>0</v>
      </c>
    </row>
    <row r="133" spans="2:8" x14ac:dyDescent="0.25">
      <c r="B133" s="21" t="s">
        <v>53</v>
      </c>
      <c r="C133" s="40">
        <f t="shared" ref="C133:H133" si="6">SUM(C134:C142)</f>
        <v>0</v>
      </c>
      <c r="D133" s="40">
        <f t="shared" si="6"/>
        <v>0</v>
      </c>
      <c r="E133" s="40">
        <f t="shared" si="6"/>
        <v>0</v>
      </c>
      <c r="F133" s="40">
        <f t="shared" si="6"/>
        <v>0</v>
      </c>
      <c r="G133" s="40">
        <f t="shared" si="6"/>
        <v>0</v>
      </c>
      <c r="H133" s="40">
        <f t="shared" si="6"/>
        <v>0</v>
      </c>
    </row>
    <row r="134" spans="2:8" x14ac:dyDescent="0.25">
      <c r="B134" s="23" t="s">
        <v>54</v>
      </c>
      <c r="C134" s="22">
        <v>0</v>
      </c>
      <c r="D134" s="22">
        <v>0</v>
      </c>
      <c r="E134" s="22">
        <v>0</v>
      </c>
      <c r="F134" s="22">
        <v>0</v>
      </c>
      <c r="G134" s="22">
        <v>0</v>
      </c>
      <c r="H134" s="22">
        <v>0</v>
      </c>
    </row>
    <row r="135" spans="2:8" x14ac:dyDescent="0.25">
      <c r="B135" s="23" t="s">
        <v>55</v>
      </c>
      <c r="C135" s="22">
        <v>0</v>
      </c>
      <c r="D135" s="22">
        <v>0</v>
      </c>
      <c r="E135" s="22">
        <v>0</v>
      </c>
      <c r="F135" s="22">
        <v>0</v>
      </c>
      <c r="G135" s="22">
        <v>0</v>
      </c>
      <c r="H135" s="22">
        <v>0</v>
      </c>
    </row>
    <row r="136" spans="2:8" x14ac:dyDescent="0.25">
      <c r="B136" s="23" t="s">
        <v>56</v>
      </c>
      <c r="C136" s="22">
        <v>0</v>
      </c>
      <c r="D136" s="22">
        <v>0</v>
      </c>
      <c r="E136" s="22">
        <v>0</v>
      </c>
      <c r="F136" s="22">
        <v>0</v>
      </c>
      <c r="G136" s="22">
        <v>0</v>
      </c>
      <c r="H136" s="22">
        <v>0</v>
      </c>
    </row>
    <row r="137" spans="2:8" x14ac:dyDescent="0.25">
      <c r="B137" s="23" t="s">
        <v>57</v>
      </c>
      <c r="C137" s="22">
        <v>0</v>
      </c>
      <c r="D137" s="22">
        <v>0</v>
      </c>
      <c r="E137" s="22">
        <v>0</v>
      </c>
      <c r="F137" s="22">
        <v>0</v>
      </c>
      <c r="G137" s="22">
        <v>0</v>
      </c>
      <c r="H137" s="22">
        <v>0</v>
      </c>
    </row>
    <row r="138" spans="2:8" x14ac:dyDescent="0.25">
      <c r="B138" s="23" t="s">
        <v>58</v>
      </c>
      <c r="C138" s="22">
        <v>0</v>
      </c>
      <c r="D138" s="22">
        <v>0</v>
      </c>
      <c r="E138" s="22">
        <v>0</v>
      </c>
      <c r="F138" s="22">
        <v>0</v>
      </c>
      <c r="G138" s="22">
        <v>0</v>
      </c>
      <c r="H138" s="22">
        <v>0</v>
      </c>
    </row>
    <row r="139" spans="2:8" x14ac:dyDescent="0.25">
      <c r="B139" s="23" t="s">
        <v>59</v>
      </c>
      <c r="C139" s="22">
        <v>0</v>
      </c>
      <c r="D139" s="22">
        <v>0</v>
      </c>
      <c r="E139" s="22">
        <v>0</v>
      </c>
      <c r="F139" s="22">
        <v>0</v>
      </c>
      <c r="G139" s="22">
        <v>0</v>
      </c>
      <c r="H139" s="22">
        <v>0</v>
      </c>
    </row>
    <row r="140" spans="2:8" x14ac:dyDescent="0.25">
      <c r="B140" s="23" t="s">
        <v>60</v>
      </c>
      <c r="C140" s="22">
        <v>0</v>
      </c>
      <c r="D140" s="22">
        <v>0</v>
      </c>
      <c r="E140" s="22">
        <v>0</v>
      </c>
      <c r="F140" s="22">
        <v>0</v>
      </c>
      <c r="G140" s="22">
        <v>0</v>
      </c>
      <c r="H140" s="22">
        <v>0</v>
      </c>
    </row>
    <row r="141" spans="2:8" x14ac:dyDescent="0.25">
      <c r="B141" s="23" t="s">
        <v>61</v>
      </c>
      <c r="C141" s="22">
        <v>0</v>
      </c>
      <c r="D141" s="22">
        <v>0</v>
      </c>
      <c r="E141" s="22">
        <v>0</v>
      </c>
      <c r="F141" s="22">
        <v>0</v>
      </c>
      <c r="G141" s="22">
        <v>0</v>
      </c>
      <c r="H141" s="22">
        <v>0</v>
      </c>
    </row>
    <row r="142" spans="2:8" x14ac:dyDescent="0.25">
      <c r="B142" s="23" t="s">
        <v>62</v>
      </c>
      <c r="C142" s="22">
        <v>0</v>
      </c>
      <c r="D142" s="22">
        <v>0</v>
      </c>
      <c r="E142" s="22">
        <v>0</v>
      </c>
      <c r="F142" s="22">
        <v>0</v>
      </c>
      <c r="G142" s="22">
        <v>0</v>
      </c>
      <c r="H142" s="22">
        <v>0</v>
      </c>
    </row>
    <row r="143" spans="2:8" x14ac:dyDescent="0.25">
      <c r="B143" s="21" t="s">
        <v>63</v>
      </c>
      <c r="C143" s="40">
        <f t="shared" ref="C143:H143" si="7">SUM(C144:C146)</f>
        <v>0</v>
      </c>
      <c r="D143" s="40">
        <f t="shared" si="7"/>
        <v>0</v>
      </c>
      <c r="E143" s="40">
        <f t="shared" si="7"/>
        <v>0</v>
      </c>
      <c r="F143" s="40">
        <f t="shared" si="7"/>
        <v>0</v>
      </c>
      <c r="G143" s="40">
        <f t="shared" si="7"/>
        <v>0</v>
      </c>
      <c r="H143" s="40">
        <f t="shared" si="7"/>
        <v>0</v>
      </c>
    </row>
    <row r="144" spans="2:8" x14ac:dyDescent="0.25">
      <c r="B144" s="23" t="s">
        <v>64</v>
      </c>
      <c r="C144" s="22">
        <v>0</v>
      </c>
      <c r="D144" s="22">
        <v>0</v>
      </c>
      <c r="E144" s="22">
        <v>0</v>
      </c>
      <c r="F144" s="22">
        <v>0</v>
      </c>
      <c r="G144" s="22">
        <v>0</v>
      </c>
      <c r="H144" s="22">
        <v>0</v>
      </c>
    </row>
    <row r="145" spans="2:8" x14ac:dyDescent="0.25">
      <c r="B145" s="23" t="s">
        <v>65</v>
      </c>
      <c r="C145" s="22">
        <v>0</v>
      </c>
      <c r="D145" s="22">
        <v>0</v>
      </c>
      <c r="E145" s="22">
        <v>0</v>
      </c>
      <c r="F145" s="22">
        <v>0</v>
      </c>
      <c r="G145" s="22">
        <v>0</v>
      </c>
      <c r="H145" s="22">
        <v>0</v>
      </c>
    </row>
    <row r="146" spans="2:8" x14ac:dyDescent="0.25">
      <c r="B146" s="23" t="s">
        <v>66</v>
      </c>
      <c r="C146" s="22">
        <v>0</v>
      </c>
      <c r="D146" s="22">
        <v>0</v>
      </c>
      <c r="E146" s="22">
        <v>0</v>
      </c>
      <c r="F146" s="22">
        <v>0</v>
      </c>
      <c r="G146" s="22">
        <v>0</v>
      </c>
      <c r="H146" s="22">
        <v>0</v>
      </c>
    </row>
    <row r="147" spans="2:8" x14ac:dyDescent="0.25">
      <c r="B147" s="21" t="s">
        <v>67</v>
      </c>
      <c r="C147" s="40">
        <f t="shared" ref="C147:H147" si="8">SUM(C148:C152,C154:C155)</f>
        <v>0</v>
      </c>
      <c r="D147" s="40">
        <f t="shared" si="8"/>
        <v>0</v>
      </c>
      <c r="E147" s="40">
        <f t="shared" si="8"/>
        <v>0</v>
      </c>
      <c r="F147" s="40">
        <f t="shared" si="8"/>
        <v>0</v>
      </c>
      <c r="G147" s="40">
        <f t="shared" si="8"/>
        <v>0</v>
      </c>
      <c r="H147" s="40">
        <f t="shared" si="8"/>
        <v>0</v>
      </c>
    </row>
    <row r="148" spans="2:8" x14ac:dyDescent="0.25">
      <c r="B148" s="23" t="s">
        <v>68</v>
      </c>
      <c r="C148" s="22">
        <v>0</v>
      </c>
      <c r="D148" s="22">
        <v>0</v>
      </c>
      <c r="E148" s="22">
        <v>0</v>
      </c>
      <c r="F148" s="22">
        <v>0</v>
      </c>
      <c r="G148" s="22">
        <v>0</v>
      </c>
      <c r="H148" s="22">
        <v>0</v>
      </c>
    </row>
    <row r="149" spans="2:8" x14ac:dyDescent="0.25">
      <c r="B149" s="23" t="s">
        <v>69</v>
      </c>
      <c r="C149" s="22">
        <v>0</v>
      </c>
      <c r="D149" s="22">
        <v>0</v>
      </c>
      <c r="E149" s="22">
        <v>0</v>
      </c>
      <c r="F149" s="22">
        <v>0</v>
      </c>
      <c r="G149" s="22">
        <v>0</v>
      </c>
      <c r="H149" s="22">
        <v>0</v>
      </c>
    </row>
    <row r="150" spans="2:8" x14ac:dyDescent="0.25">
      <c r="B150" s="23" t="s">
        <v>70</v>
      </c>
      <c r="C150" s="22">
        <v>0</v>
      </c>
      <c r="D150" s="22">
        <v>0</v>
      </c>
      <c r="E150" s="22">
        <v>0</v>
      </c>
      <c r="F150" s="22">
        <v>0</v>
      </c>
      <c r="G150" s="22">
        <v>0</v>
      </c>
      <c r="H150" s="22">
        <v>0</v>
      </c>
    </row>
    <row r="151" spans="2:8" x14ac:dyDescent="0.25">
      <c r="B151" s="23" t="s">
        <v>71</v>
      </c>
      <c r="C151" s="22">
        <v>0</v>
      </c>
      <c r="D151" s="22">
        <v>0</v>
      </c>
      <c r="E151" s="22">
        <v>0</v>
      </c>
      <c r="F151" s="22">
        <v>0</v>
      </c>
      <c r="G151" s="22">
        <v>0</v>
      </c>
      <c r="H151" s="22">
        <v>0</v>
      </c>
    </row>
    <row r="152" spans="2:8" x14ac:dyDescent="0.25">
      <c r="B152" s="23" t="s">
        <v>72</v>
      </c>
      <c r="C152" s="22">
        <v>0</v>
      </c>
      <c r="D152" s="22">
        <v>0</v>
      </c>
      <c r="E152" s="22">
        <v>0</v>
      </c>
      <c r="F152" s="22">
        <v>0</v>
      </c>
      <c r="G152" s="22">
        <v>0</v>
      </c>
      <c r="H152" s="22">
        <v>0</v>
      </c>
    </row>
    <row r="153" spans="2:8" x14ac:dyDescent="0.25">
      <c r="B153" s="23" t="s">
        <v>73</v>
      </c>
      <c r="C153" s="22">
        <v>0</v>
      </c>
      <c r="D153" s="22">
        <v>0</v>
      </c>
      <c r="E153" s="22">
        <v>0</v>
      </c>
      <c r="F153" s="22">
        <v>0</v>
      </c>
      <c r="G153" s="22">
        <v>0</v>
      </c>
      <c r="H153" s="22">
        <v>0</v>
      </c>
    </row>
    <row r="154" spans="2:8" x14ac:dyDescent="0.25">
      <c r="B154" s="23" t="s">
        <v>74</v>
      </c>
      <c r="C154" s="22">
        <v>0</v>
      </c>
      <c r="D154" s="22">
        <v>0</v>
      </c>
      <c r="E154" s="22">
        <v>0</v>
      </c>
      <c r="F154" s="22">
        <v>0</v>
      </c>
      <c r="G154" s="22">
        <v>0</v>
      </c>
      <c r="H154" s="22">
        <v>0</v>
      </c>
    </row>
    <row r="155" spans="2:8" x14ac:dyDescent="0.25">
      <c r="B155" s="23" t="s">
        <v>75</v>
      </c>
      <c r="C155" s="22">
        <v>0</v>
      </c>
      <c r="D155" s="22">
        <v>0</v>
      </c>
      <c r="E155" s="22">
        <v>0</v>
      </c>
      <c r="F155" s="22">
        <v>0</v>
      </c>
      <c r="G155" s="22">
        <v>0</v>
      </c>
      <c r="H155" s="22">
        <v>0</v>
      </c>
    </row>
    <row r="156" spans="2:8" x14ac:dyDescent="0.25">
      <c r="B156" s="21" t="s">
        <v>76</v>
      </c>
      <c r="C156" s="40">
        <f t="shared" ref="C156:H156" si="9">SUM(C157:C159)</f>
        <v>0</v>
      </c>
      <c r="D156" s="40">
        <f t="shared" si="9"/>
        <v>0</v>
      </c>
      <c r="E156" s="40">
        <f t="shared" si="9"/>
        <v>0</v>
      </c>
      <c r="F156" s="40">
        <f t="shared" si="9"/>
        <v>0</v>
      </c>
      <c r="G156" s="40">
        <f t="shared" si="9"/>
        <v>0</v>
      </c>
      <c r="H156" s="40">
        <f t="shared" si="9"/>
        <v>0</v>
      </c>
    </row>
    <row r="157" spans="2:8" x14ac:dyDescent="0.25">
      <c r="B157" s="23" t="s">
        <v>77</v>
      </c>
      <c r="C157" s="22">
        <v>0</v>
      </c>
      <c r="D157" s="22">
        <v>0</v>
      </c>
      <c r="E157" s="22">
        <v>0</v>
      </c>
      <c r="F157" s="22">
        <v>0</v>
      </c>
      <c r="G157" s="22">
        <v>0</v>
      </c>
      <c r="H157" s="22">
        <v>0</v>
      </c>
    </row>
    <row r="158" spans="2:8" x14ac:dyDescent="0.25">
      <c r="B158" s="23" t="s">
        <v>78</v>
      </c>
      <c r="C158" s="22">
        <v>0</v>
      </c>
      <c r="D158" s="22">
        <v>0</v>
      </c>
      <c r="E158" s="22">
        <v>0</v>
      </c>
      <c r="F158" s="22">
        <v>0</v>
      </c>
      <c r="G158" s="22">
        <v>0</v>
      </c>
      <c r="H158" s="22">
        <v>0</v>
      </c>
    </row>
    <row r="159" spans="2:8" x14ac:dyDescent="0.25">
      <c r="B159" s="23" t="s">
        <v>79</v>
      </c>
      <c r="C159" s="22">
        <v>0</v>
      </c>
      <c r="D159" s="22">
        <v>0</v>
      </c>
      <c r="E159" s="22">
        <v>0</v>
      </c>
      <c r="F159" s="22">
        <v>0</v>
      </c>
      <c r="G159" s="22">
        <v>0</v>
      </c>
      <c r="H159" s="22">
        <v>0</v>
      </c>
    </row>
    <row r="160" spans="2:8" x14ac:dyDescent="0.25">
      <c r="B160" s="21" t="s">
        <v>80</v>
      </c>
      <c r="C160" s="40">
        <f t="shared" ref="C160:H160" si="10">SUM(C161:C167)</f>
        <v>0</v>
      </c>
      <c r="D160" s="40">
        <f t="shared" si="10"/>
        <v>0</v>
      </c>
      <c r="E160" s="40">
        <f t="shared" si="10"/>
        <v>0</v>
      </c>
      <c r="F160" s="40">
        <f t="shared" si="10"/>
        <v>0</v>
      </c>
      <c r="G160" s="40">
        <f t="shared" si="10"/>
        <v>0</v>
      </c>
      <c r="H160" s="40">
        <f t="shared" si="10"/>
        <v>0</v>
      </c>
    </row>
    <row r="161" spans="2:8" x14ac:dyDescent="0.25">
      <c r="B161" s="23" t="s">
        <v>81</v>
      </c>
      <c r="C161" s="22">
        <v>0</v>
      </c>
      <c r="D161" s="22">
        <v>0</v>
      </c>
      <c r="E161" s="22">
        <v>0</v>
      </c>
      <c r="F161" s="22">
        <v>0</v>
      </c>
      <c r="G161" s="22">
        <v>0</v>
      </c>
      <c r="H161" s="22">
        <v>0</v>
      </c>
    </row>
    <row r="162" spans="2:8" x14ac:dyDescent="0.25">
      <c r="B162" s="23" t="s">
        <v>82</v>
      </c>
      <c r="C162" s="22">
        <v>0</v>
      </c>
      <c r="D162" s="22">
        <v>0</v>
      </c>
      <c r="E162" s="22">
        <v>0</v>
      </c>
      <c r="F162" s="22">
        <v>0</v>
      </c>
      <c r="G162" s="22">
        <v>0</v>
      </c>
      <c r="H162" s="22">
        <v>0</v>
      </c>
    </row>
    <row r="163" spans="2:8" x14ac:dyDescent="0.25">
      <c r="B163" s="23" t="s">
        <v>83</v>
      </c>
      <c r="C163" s="22">
        <v>0</v>
      </c>
      <c r="D163" s="22">
        <v>0</v>
      </c>
      <c r="E163" s="22">
        <v>0</v>
      </c>
      <c r="F163" s="22">
        <v>0</v>
      </c>
      <c r="G163" s="22">
        <v>0</v>
      </c>
      <c r="H163" s="22">
        <v>0</v>
      </c>
    </row>
    <row r="164" spans="2:8" x14ac:dyDescent="0.25">
      <c r="B164" s="41" t="s">
        <v>84</v>
      </c>
      <c r="C164" s="22">
        <v>0</v>
      </c>
      <c r="D164" s="22">
        <v>0</v>
      </c>
      <c r="E164" s="22">
        <v>0</v>
      </c>
      <c r="F164" s="22">
        <v>0</v>
      </c>
      <c r="G164" s="22">
        <v>0</v>
      </c>
      <c r="H164" s="22">
        <v>0</v>
      </c>
    </row>
    <row r="165" spans="2:8" x14ac:dyDescent="0.25">
      <c r="B165" s="23" t="s">
        <v>85</v>
      </c>
      <c r="C165" s="22">
        <v>0</v>
      </c>
      <c r="D165" s="22">
        <v>0</v>
      </c>
      <c r="E165" s="22">
        <v>0</v>
      </c>
      <c r="F165" s="22">
        <v>0</v>
      </c>
      <c r="G165" s="22">
        <v>0</v>
      </c>
      <c r="H165" s="22">
        <v>0</v>
      </c>
    </row>
    <row r="166" spans="2:8" x14ac:dyDescent="0.25">
      <c r="B166" s="23" t="s">
        <v>86</v>
      </c>
      <c r="C166" s="22">
        <v>0</v>
      </c>
      <c r="D166" s="22">
        <v>0</v>
      </c>
      <c r="E166" s="22">
        <v>0</v>
      </c>
      <c r="F166" s="22">
        <v>0</v>
      </c>
      <c r="G166" s="22">
        <v>0</v>
      </c>
      <c r="H166" s="22">
        <v>0</v>
      </c>
    </row>
    <row r="167" spans="2:8" x14ac:dyDescent="0.25">
      <c r="B167" s="23" t="s">
        <v>87</v>
      </c>
      <c r="C167" s="22">
        <v>0</v>
      </c>
      <c r="D167" s="22">
        <v>0</v>
      </c>
      <c r="E167" s="22">
        <v>0</v>
      </c>
      <c r="F167" s="22">
        <v>0</v>
      </c>
      <c r="G167" s="22">
        <v>0</v>
      </c>
      <c r="H167" s="22">
        <v>0</v>
      </c>
    </row>
    <row r="168" spans="2:8" x14ac:dyDescent="0.25">
      <c r="B168" s="43"/>
      <c r="C168" s="44"/>
      <c r="D168" s="44"/>
      <c r="E168" s="44"/>
      <c r="F168" s="44"/>
      <c r="G168" s="44"/>
      <c r="H168" s="44"/>
    </row>
    <row r="169" spans="2:8" x14ac:dyDescent="0.25">
      <c r="B169" s="45" t="s">
        <v>89</v>
      </c>
      <c r="C169" s="39">
        <f t="shared" ref="C169:H169" si="11">C11+C93</f>
        <v>30042001.73</v>
      </c>
      <c r="D169" s="39">
        <f t="shared" si="11"/>
        <v>1941462.6500000001</v>
      </c>
      <c r="E169" s="39">
        <f t="shared" si="11"/>
        <v>31983464.379999999</v>
      </c>
      <c r="F169" s="39">
        <f t="shared" si="11"/>
        <v>18787921.719999999</v>
      </c>
      <c r="G169" s="39">
        <f t="shared" si="11"/>
        <v>17271152</v>
      </c>
      <c r="H169" s="39">
        <f t="shared" si="11"/>
        <v>13195542.659999998</v>
      </c>
    </row>
    <row r="170" spans="2:8" x14ac:dyDescent="0.25">
      <c r="B170" s="46"/>
      <c r="C170" s="47"/>
      <c r="D170" s="47"/>
      <c r="E170" s="47"/>
      <c r="F170" s="47"/>
      <c r="G170" s="47"/>
      <c r="H170" s="47"/>
    </row>
    <row r="171" spans="2:8" x14ac:dyDescent="0.25">
      <c r="B171" s="1"/>
    </row>
  </sheetData>
  <mergeCells count="12">
    <mergeCell ref="B9:B10"/>
    <mergeCell ref="C9:G9"/>
    <mergeCell ref="H9:H10"/>
    <mergeCell ref="B88:B89"/>
    <mergeCell ref="C88:G88"/>
    <mergeCell ref="H88:H89"/>
    <mergeCell ref="B2:D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1:H87 C90:H169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46" fitToHeight="2" orientation="portrait" r:id="rId1"/>
  <rowBreaks count="1" manualBreakCount="1">
    <brk id="8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RecFinancieros</dc:creator>
  <cp:lastModifiedBy>RecFinancieros</cp:lastModifiedBy>
  <dcterms:created xsi:type="dcterms:W3CDTF">2022-08-15T17:41:57Z</dcterms:created>
  <dcterms:modified xsi:type="dcterms:W3CDTF">2022-08-15T17:42:18Z</dcterms:modified>
</cp:coreProperties>
</file>