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2DO. INFORME 2022\LDF 2DO. INFORME TRIMESTRAL 2022\"/>
    </mc:Choice>
  </mc:AlternateContent>
  <bookViews>
    <workbookView xWindow="0" yWindow="0" windowWidth="20490" windowHeight="645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H61" i="1"/>
  <c r="H46" i="1"/>
  <c r="H80" i="1" s="1"/>
  <c r="G46" i="1"/>
  <c r="G80" i="1" s="1"/>
  <c r="F46" i="1"/>
  <c r="E46" i="1"/>
  <c r="D46" i="1"/>
  <c r="D80" i="1" s="1"/>
  <c r="H27" i="1"/>
  <c r="H22" i="1"/>
  <c r="G22" i="1"/>
  <c r="F22" i="1"/>
  <c r="F12" i="1" s="1"/>
  <c r="E22" i="1"/>
  <c r="D22" i="1"/>
  <c r="C22" i="1"/>
  <c r="H12" i="1"/>
  <c r="G12" i="1"/>
  <c r="E12" i="1"/>
  <c r="D12" i="1"/>
  <c r="C12" i="1"/>
  <c r="C80" i="1" s="1"/>
  <c r="F80" i="1" l="1"/>
</calcChain>
</file>

<file path=xl/sharedStrings.xml><?xml version="1.0" encoding="utf-8"?>
<sst xmlns="http://schemas.openxmlformats.org/spreadsheetml/2006/main" count="81" uniqueCount="51">
  <si>
    <t xml:space="preserve"> </t>
  </si>
  <si>
    <t>NOVAUNIVERSITAS</t>
  </si>
  <si>
    <t xml:space="preserve">Estado Analítico del Ejercicio del Presupuesto de Egresos Detallado - LDF </t>
  </si>
  <si>
    <t>Clasificación Funcional (Finalidad y Función)</t>
  </si>
  <si>
    <t>Del 01 de Enero al 30 de Junio de 2022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</si>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</sst>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164" fontId="2" fillId="3" borderId="6" xfId="1" applyNumberFormat="1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>
      <alignment horizontal="left" vertical="center" indent="6"/>
    </xf>
    <xf numFmtId="0" fontId="0" fillId="3" borderId="6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164" fontId="2" fillId="3" borderId="5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0" fillId="3" borderId="6" xfId="0" applyFill="1" applyBorder="1" applyAlignment="1">
      <alignment horizontal="left" vertical="center" wrapText="1" indent="9"/>
    </xf>
    <xf numFmtId="0" fontId="2" fillId="3" borderId="6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wrapText="1" indent="9"/>
    </xf>
    <xf numFmtId="43" fontId="0" fillId="0" borderId="6" xfId="1" applyFont="1" applyFill="1" applyBorder="1" applyAlignment="1" applyProtection="1">
      <alignment vertical="center"/>
      <protection locked="0"/>
    </xf>
    <xf numFmtId="164" fontId="0" fillId="3" borderId="6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43" fontId="0" fillId="3" borderId="5" xfId="1" applyFont="1" applyFill="1" applyBorder="1" applyAlignment="1">
      <alignment vertical="center"/>
    </xf>
    <xf numFmtId="0" fontId="0" fillId="0" borderId="1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414618</xdr:colOff>
      <xdr:row>1</xdr:row>
      <xdr:rowOff>11207</xdr:rowOff>
    </xdr:from>
    <xdr:to>
      <xdr:col>7</xdr:col>
      <xdr:colOff>1011728</xdr:colOff>
      <xdr:row>1</xdr:row>
      <xdr:rowOff>717177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63743" y="201707"/>
          <a:ext cx="597110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%20LDF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 (2)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zoomScale="80" zoomScaleNormal="80" workbookViewId="0">
      <selection activeCell="B1" sqref="B1:H8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  <col min="10" max="10" width="15.8554687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x14ac:dyDescent="0.25">
      <c r="B4" s="5" t="s">
        <v>1</v>
      </c>
      <c r="C4" s="6"/>
      <c r="D4" s="6"/>
      <c r="E4" s="6"/>
      <c r="F4" s="6"/>
      <c r="G4" s="6"/>
      <c r="H4" s="7"/>
    </row>
    <row r="5" spans="1:8" x14ac:dyDescent="0.25">
      <c r="B5" s="8" t="s">
        <v>2</v>
      </c>
      <c r="C5" s="9"/>
      <c r="D5" s="9"/>
      <c r="E5" s="9"/>
      <c r="F5" s="9"/>
      <c r="G5" s="9"/>
      <c r="H5" s="10"/>
    </row>
    <row r="6" spans="1:8" x14ac:dyDescent="0.25">
      <c r="B6" s="8" t="s">
        <v>3</v>
      </c>
      <c r="C6" s="9"/>
      <c r="D6" s="9"/>
      <c r="E6" s="9"/>
      <c r="F6" s="9"/>
      <c r="G6" s="9"/>
      <c r="H6" s="10"/>
    </row>
    <row r="7" spans="1:8" x14ac:dyDescent="0.25">
      <c r="B7" s="11" t="s">
        <v>4</v>
      </c>
      <c r="C7" s="11"/>
      <c r="D7" s="11"/>
      <c r="E7" s="11"/>
      <c r="F7" s="11"/>
      <c r="G7" s="11"/>
      <c r="H7" s="11"/>
    </row>
    <row r="8" spans="1:8" x14ac:dyDescent="0.2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2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30" x14ac:dyDescent="0.2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25">
      <c r="B11" s="18"/>
      <c r="C11" s="18"/>
      <c r="D11" s="18"/>
      <c r="E11" s="18"/>
      <c r="F11" s="18"/>
      <c r="G11" s="18"/>
      <c r="H11" s="18"/>
    </row>
    <row r="12" spans="1:8" x14ac:dyDescent="0.25">
      <c r="B12" s="19" t="s">
        <v>14</v>
      </c>
      <c r="C12" s="20">
        <f t="shared" ref="C12:H12" si="0">SUM(C13,C22,C30,C40)</f>
        <v>30042001.73</v>
      </c>
      <c r="D12" s="20">
        <f t="shared" si="0"/>
        <v>-540262.24</v>
      </c>
      <c r="E12" s="20">
        <f t="shared" si="0"/>
        <v>29501739.489999998</v>
      </c>
      <c r="F12" s="20">
        <f t="shared" si="0"/>
        <v>16306196.83</v>
      </c>
      <c r="G12" s="20">
        <f t="shared" si="0"/>
        <v>14789427.109999999</v>
      </c>
      <c r="H12" s="20">
        <f t="shared" si="0"/>
        <v>13195542.659999998</v>
      </c>
    </row>
    <row r="13" spans="1:8" x14ac:dyDescent="0.25">
      <c r="B13" s="21" t="s">
        <v>15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1:8" x14ac:dyDescent="0.25">
      <c r="B14" s="23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5">
      <c r="B15" s="23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8" x14ac:dyDescent="0.25">
      <c r="B16" s="23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10" x14ac:dyDescent="0.25">
      <c r="B17" s="23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10" x14ac:dyDescent="0.25">
      <c r="B18" s="23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</row>
    <row r="19" spans="2:10" x14ac:dyDescent="0.25">
      <c r="B19" s="23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10" x14ac:dyDescent="0.25">
      <c r="B20" s="23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10" x14ac:dyDescent="0.25">
      <c r="B21" s="23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10" x14ac:dyDescent="0.25">
      <c r="B22" s="21" t="s">
        <v>24</v>
      </c>
      <c r="C22" s="24">
        <f t="shared" ref="C22:G22" si="1">SUM(C23:C29)</f>
        <v>30042001.73</v>
      </c>
      <c r="D22" s="24">
        <f t="shared" si="1"/>
        <v>-540262.24</v>
      </c>
      <c r="E22" s="24">
        <f t="shared" si="1"/>
        <v>29501739.489999998</v>
      </c>
      <c r="F22" s="24">
        <f t="shared" si="1"/>
        <v>16306196.83</v>
      </c>
      <c r="G22" s="24">
        <f t="shared" si="1"/>
        <v>14789427.109999999</v>
      </c>
      <c r="H22" s="24">
        <f>SUM(H23:H29)</f>
        <v>13195542.659999998</v>
      </c>
    </row>
    <row r="23" spans="2:10" x14ac:dyDescent="0.25">
      <c r="B23" s="23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10" x14ac:dyDescent="0.25">
      <c r="B24" s="23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10" x14ac:dyDescent="0.25">
      <c r="B25" s="23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10" x14ac:dyDescent="0.25">
      <c r="B26" s="23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10" x14ac:dyDescent="0.25">
      <c r="B27" s="23" t="s">
        <v>29</v>
      </c>
      <c r="C27" s="25">
        <v>30042001.73</v>
      </c>
      <c r="D27" s="25">
        <v>-540262.24</v>
      </c>
      <c r="E27" s="25">
        <v>29501739.489999998</v>
      </c>
      <c r="F27" s="25">
        <v>16306196.83</v>
      </c>
      <c r="G27" s="25">
        <v>14789427.109999999</v>
      </c>
      <c r="H27" s="25">
        <f>E27-F27</f>
        <v>13195542.659999998</v>
      </c>
      <c r="J27" s="26"/>
    </row>
    <row r="28" spans="2:10" x14ac:dyDescent="0.25">
      <c r="B28" s="23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10" x14ac:dyDescent="0.25">
      <c r="B29" s="23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10" x14ac:dyDescent="0.25">
      <c r="B30" s="21" t="s">
        <v>32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</row>
    <row r="31" spans="2:10" x14ac:dyDescent="0.25">
      <c r="B31" s="27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10" x14ac:dyDescent="0.25">
      <c r="B32" s="23" t="s">
        <v>34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x14ac:dyDescent="0.25">
      <c r="B33" s="23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8" x14ac:dyDescent="0.25">
      <c r="B34" s="23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8" x14ac:dyDescent="0.25">
      <c r="B35" s="23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8" x14ac:dyDescent="0.25">
      <c r="B36" s="23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</row>
    <row r="37" spans="2:8" x14ac:dyDescent="0.25">
      <c r="B37" s="23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</row>
    <row r="38" spans="2:8" x14ac:dyDescent="0.25">
      <c r="B38" s="23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8" x14ac:dyDescent="0.25">
      <c r="B39" s="23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</row>
    <row r="40" spans="2:8" x14ac:dyDescent="0.25">
      <c r="B40" s="21" t="s">
        <v>42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</row>
    <row r="41" spans="2:8" x14ac:dyDescent="0.25">
      <c r="B41" s="27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</row>
    <row r="42" spans="2:8" ht="30" x14ac:dyDescent="0.25">
      <c r="B42" s="27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</row>
    <row r="43" spans="2:8" x14ac:dyDescent="0.25">
      <c r="B43" s="27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</row>
    <row r="44" spans="2:8" x14ac:dyDescent="0.25">
      <c r="B44" s="27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</row>
    <row r="45" spans="2:8" x14ac:dyDescent="0.25">
      <c r="B45" s="27"/>
      <c r="C45" s="22"/>
      <c r="D45" s="22"/>
      <c r="E45" s="22"/>
      <c r="F45" s="22"/>
      <c r="G45" s="22"/>
      <c r="H45" s="22"/>
    </row>
    <row r="46" spans="2:8" x14ac:dyDescent="0.25">
      <c r="B46" s="19" t="s">
        <v>47</v>
      </c>
      <c r="C46" s="28">
        <v>0</v>
      </c>
      <c r="D46" s="20">
        <f>+D61</f>
        <v>2481724.89</v>
      </c>
      <c r="E46" s="20">
        <f>+E61</f>
        <v>2481724.89</v>
      </c>
      <c r="F46" s="20">
        <f>+F61</f>
        <v>2481724.89</v>
      </c>
      <c r="G46" s="20">
        <f>+G61</f>
        <v>2481724.89</v>
      </c>
      <c r="H46" s="20">
        <f>+H61</f>
        <v>0</v>
      </c>
    </row>
    <row r="47" spans="2:8" x14ac:dyDescent="0.25">
      <c r="B47" s="21" t="s">
        <v>48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</row>
    <row r="48" spans="2:8" x14ac:dyDescent="0.25">
      <c r="B48" s="27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8" x14ac:dyDescent="0.25">
      <c r="B49" s="27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8" x14ac:dyDescent="0.25">
      <c r="B50" s="27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8" x14ac:dyDescent="0.25">
      <c r="B51" s="27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8" x14ac:dyDescent="0.25">
      <c r="B52" s="27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</row>
    <row r="53" spans="2:8" x14ac:dyDescent="0.25">
      <c r="B53" s="27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8" x14ac:dyDescent="0.25">
      <c r="B54" s="27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8" x14ac:dyDescent="0.25">
      <c r="B55" s="27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</row>
    <row r="56" spans="2:8" x14ac:dyDescent="0.25">
      <c r="B56" s="21" t="s">
        <v>24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</row>
    <row r="57" spans="2:8" x14ac:dyDescent="0.25">
      <c r="B57" s="27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</row>
    <row r="58" spans="2:8" x14ac:dyDescent="0.25">
      <c r="B58" s="27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</row>
    <row r="59" spans="2:8" x14ac:dyDescent="0.25">
      <c r="B59" s="27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</row>
    <row r="60" spans="2:8" x14ac:dyDescent="0.25">
      <c r="B60" s="29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2:8" x14ac:dyDescent="0.25">
      <c r="B61" s="27" t="s">
        <v>29</v>
      </c>
      <c r="C61" s="30">
        <v>0</v>
      </c>
      <c r="D61" s="25">
        <v>2481724.89</v>
      </c>
      <c r="E61" s="25">
        <v>2481724.89</v>
      </c>
      <c r="F61" s="25">
        <v>2481724.89</v>
      </c>
      <c r="G61" s="25">
        <v>2481724.89</v>
      </c>
      <c r="H61" s="31">
        <f>E61-F61</f>
        <v>0</v>
      </c>
    </row>
    <row r="62" spans="2:8" x14ac:dyDescent="0.25">
      <c r="B62" s="27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</row>
    <row r="63" spans="2:8" x14ac:dyDescent="0.25">
      <c r="B63" s="27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2:8" x14ac:dyDescent="0.25">
      <c r="B64" s="21" t="s">
        <v>32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</row>
    <row r="65" spans="2:8" x14ac:dyDescent="0.25">
      <c r="B65" s="27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</row>
    <row r="66" spans="2:8" x14ac:dyDescent="0.25">
      <c r="B66" s="27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</row>
    <row r="67" spans="2:8" x14ac:dyDescent="0.25">
      <c r="B67" s="27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</row>
    <row r="68" spans="2:8" x14ac:dyDescent="0.25">
      <c r="B68" s="27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</row>
    <row r="69" spans="2:8" x14ac:dyDescent="0.25">
      <c r="B69" s="27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</row>
    <row r="70" spans="2:8" x14ac:dyDescent="0.25">
      <c r="B70" s="27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2:8" x14ac:dyDescent="0.25">
      <c r="B71" s="27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</row>
    <row r="72" spans="2:8" x14ac:dyDescent="0.25">
      <c r="B72" s="27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</row>
    <row r="73" spans="2:8" x14ac:dyDescent="0.25">
      <c r="B73" s="27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</row>
    <row r="74" spans="2:8" x14ac:dyDescent="0.25">
      <c r="B74" s="21" t="s">
        <v>49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</row>
    <row r="75" spans="2:8" x14ac:dyDescent="0.25">
      <c r="B75" s="27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ht="30" x14ac:dyDescent="0.25">
      <c r="B76" s="27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 x14ac:dyDescent="0.25">
      <c r="B77" s="27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</row>
    <row r="78" spans="2:8" x14ac:dyDescent="0.25">
      <c r="B78" s="27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</row>
    <row r="79" spans="2:8" x14ac:dyDescent="0.25">
      <c r="B79" s="32"/>
      <c r="C79" s="33"/>
      <c r="D79" s="33"/>
      <c r="E79" s="33"/>
      <c r="F79" s="33"/>
      <c r="G79" s="33"/>
      <c r="H79" s="33"/>
    </row>
    <row r="80" spans="2:8" x14ac:dyDescent="0.25">
      <c r="B80" s="21" t="s">
        <v>50</v>
      </c>
      <c r="C80" s="24">
        <f t="shared" ref="C80:H80" si="2">C46+C12</f>
        <v>30042001.73</v>
      </c>
      <c r="D80" s="24">
        <f t="shared" si="2"/>
        <v>1941462.6500000001</v>
      </c>
      <c r="E80" s="24">
        <f t="shared" si="2"/>
        <v>31983464.379999999</v>
      </c>
      <c r="F80" s="24">
        <f>F46+F12</f>
        <v>18787921.719999999</v>
      </c>
      <c r="G80" s="24">
        <f t="shared" si="2"/>
        <v>17271152</v>
      </c>
      <c r="H80" s="24">
        <f t="shared" si="2"/>
        <v>13195542.659999998</v>
      </c>
    </row>
    <row r="81" spans="2:8" x14ac:dyDescent="0.25">
      <c r="B81" s="34"/>
      <c r="C81" s="34"/>
      <c r="D81" s="34"/>
      <c r="E81" s="34"/>
      <c r="F81" s="34"/>
      <c r="G81" s="34"/>
      <c r="H81" s="34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RecFinancieros</dc:creator>
  <cp:lastModifiedBy>RecFinancieros</cp:lastModifiedBy>
  <dcterms:created xsi:type="dcterms:W3CDTF">2022-08-05T00:29:09Z</dcterms:created>
  <dcterms:modified xsi:type="dcterms:W3CDTF">2022-08-05T00:29:18Z</dcterms:modified>
</cp:coreProperties>
</file>