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'(6d) SERVICIOS PERSONALES'!$A$1:$H$37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 s="1"/>
  <c r="H36" i="1" s="1"/>
  <c r="E14" i="1"/>
  <c r="G12" i="1"/>
  <c r="G36" i="1" s="1"/>
  <c r="F12" i="1"/>
  <c r="F36" i="1" s="1"/>
  <c r="E12" i="1"/>
  <c r="E36" i="1" s="1"/>
  <c r="D12" i="1"/>
  <c r="D36" i="1" s="1"/>
  <c r="C12" i="1"/>
  <c r="C36" i="1" s="1"/>
</calcChain>
</file>

<file path=xl/sharedStrings.xml><?xml version="1.0" encoding="utf-8"?>
<sst xmlns="http://schemas.openxmlformats.org/spreadsheetml/2006/main" count="37" uniqueCount="27">
  <si>
    <t xml:space="preserve"> </t>
  </si>
  <si>
    <t>NOVAUNIVERSITAS</t>
  </si>
  <si>
    <t xml:space="preserve">Estado Analítico del Ejercicio del Presupuesto de Egresos Detallado - LDF </t>
  </si>
  <si>
    <t xml:space="preserve">Clasificación de Servicios Personales por Categoría </t>
  </si>
  <si>
    <t>Del 01 de Enero al 30 de Junio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</si>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</sst>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6"/>
    </xf>
    <xf numFmtId="0" fontId="0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6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0" fillId="0" borderId="0" xfId="0" applyNumberForma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60271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topLeftCell="A2" zoomScale="60" zoomScaleNormal="80" workbookViewId="0">
      <selection activeCell="E14" sqref="E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1"/>
      <c r="C2" s="21"/>
      <c r="D2" s="21"/>
      <c r="E2" s="21"/>
      <c r="F2" s="2"/>
      <c r="G2" s="2"/>
      <c r="H2" s="3"/>
    </row>
    <row r="4" spans="1:8" x14ac:dyDescent="0.25">
      <c r="B4" s="22" t="s">
        <v>1</v>
      </c>
      <c r="C4" s="23"/>
      <c r="D4" s="23"/>
      <c r="E4" s="23"/>
      <c r="F4" s="23"/>
      <c r="G4" s="23"/>
      <c r="H4" s="24"/>
    </row>
    <row r="5" spans="1:8" x14ac:dyDescent="0.25">
      <c r="B5" s="25" t="s">
        <v>2</v>
      </c>
      <c r="C5" s="26"/>
      <c r="D5" s="26"/>
      <c r="E5" s="26"/>
      <c r="F5" s="26"/>
      <c r="G5" s="26"/>
      <c r="H5" s="27"/>
    </row>
    <row r="6" spans="1:8" x14ac:dyDescent="0.25">
      <c r="B6" s="28" t="s">
        <v>3</v>
      </c>
      <c r="C6" s="29"/>
      <c r="D6" s="29"/>
      <c r="E6" s="29"/>
      <c r="F6" s="29"/>
      <c r="G6" s="29"/>
      <c r="H6" s="30"/>
    </row>
    <row r="7" spans="1:8" x14ac:dyDescent="0.25">
      <c r="B7" s="31" t="s">
        <v>4</v>
      </c>
      <c r="C7" s="31"/>
      <c r="D7" s="31"/>
      <c r="E7" s="31"/>
      <c r="F7" s="31"/>
      <c r="G7" s="31"/>
      <c r="H7" s="31"/>
    </row>
    <row r="8" spans="1:8" x14ac:dyDescent="0.25">
      <c r="B8" s="32" t="s">
        <v>5</v>
      </c>
      <c r="C8" s="33"/>
      <c r="D8" s="33"/>
      <c r="E8" s="33"/>
      <c r="F8" s="33"/>
      <c r="G8" s="33"/>
      <c r="H8" s="34"/>
    </row>
    <row r="9" spans="1:8" ht="14.45" customHeight="1" x14ac:dyDescent="0.2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ht="30" x14ac:dyDescent="0.25">
      <c r="B10" s="19"/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19"/>
    </row>
    <row r="11" spans="1:8" x14ac:dyDescent="0.25">
      <c r="B11" s="5"/>
      <c r="C11" s="5"/>
      <c r="D11" s="5"/>
      <c r="E11" s="5"/>
      <c r="F11" s="5"/>
      <c r="G11" s="5"/>
      <c r="H11" s="5"/>
    </row>
    <row r="12" spans="1:8" s="6" customFormat="1" x14ac:dyDescent="0.25">
      <c r="B12" s="7" t="s">
        <v>14</v>
      </c>
      <c r="C12" s="8">
        <f t="shared" ref="C12:G12" si="0">SUM(C13,C14,C15,C18,C19,C22)</f>
        <v>24225899.730000012</v>
      </c>
      <c r="D12" s="8">
        <f t="shared" si="0"/>
        <v>0</v>
      </c>
      <c r="E12" s="8">
        <f t="shared" si="0"/>
        <v>24225899.730000012</v>
      </c>
      <c r="F12" s="8">
        <f t="shared" si="0"/>
        <v>13134313.960000001</v>
      </c>
      <c r="G12" s="8">
        <f t="shared" si="0"/>
        <v>0</v>
      </c>
      <c r="H12" s="8">
        <f>SUM(H13,H14,H15,H18,H19,H22)</f>
        <v>11091585.770000011</v>
      </c>
    </row>
    <row r="13" spans="1:8" s="6" customFormat="1" x14ac:dyDescent="0.25">
      <c r="B13" s="9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6" customFormat="1" x14ac:dyDescent="0.25">
      <c r="B14" s="9" t="s">
        <v>16</v>
      </c>
      <c r="C14" s="11">
        <v>24225899.730000012</v>
      </c>
      <c r="D14" s="11">
        <v>0</v>
      </c>
      <c r="E14" s="11">
        <f>C14+D14</f>
        <v>24225899.730000012</v>
      </c>
      <c r="F14" s="11">
        <v>13134313.960000001</v>
      </c>
      <c r="G14" s="11"/>
      <c r="H14" s="11">
        <f>E14-F14</f>
        <v>11091585.770000011</v>
      </c>
    </row>
    <row r="15" spans="1:8" s="6" customFormat="1" x14ac:dyDescent="0.25">
      <c r="B15" s="9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s="6" customFormat="1" x14ac:dyDescent="0.25">
      <c r="B16" s="12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 s="6" customFormat="1" x14ac:dyDescent="0.25">
      <c r="B17" s="12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s="6" customFormat="1" x14ac:dyDescent="0.25">
      <c r="B18" s="9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s="6" customFormat="1" ht="30" x14ac:dyDescent="0.25">
      <c r="B19" s="13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s="6" customFormat="1" x14ac:dyDescent="0.25">
      <c r="B20" s="12" t="s">
        <v>22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2:8" s="6" customFormat="1" x14ac:dyDescent="0.2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2:8" s="6" customFormat="1" x14ac:dyDescent="0.25">
      <c r="B22" s="9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2:8" s="6" customFormat="1" x14ac:dyDescent="0.25">
      <c r="B23" s="14"/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 s="6" customFormat="1" x14ac:dyDescent="0.25">
      <c r="B24" s="7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2:8" s="6" customFormat="1" x14ac:dyDescent="0.25">
      <c r="B25" s="9" t="s">
        <v>15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s="6" customFormat="1" x14ac:dyDescent="0.25">
      <c r="B26" s="9" t="s">
        <v>16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s="6" customFormat="1" x14ac:dyDescent="0.25">
      <c r="B27" s="9" t="s">
        <v>17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s="6" customFormat="1" x14ac:dyDescent="0.25">
      <c r="B28" s="12" t="s">
        <v>18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2:8" s="6" customFormat="1" x14ac:dyDescent="0.25">
      <c r="B29" s="12" t="s">
        <v>19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 s="6" customFormat="1" x14ac:dyDescent="0.25">
      <c r="B30" s="9" t="s">
        <v>20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8" s="6" customFormat="1" ht="30" x14ac:dyDescent="0.25">
      <c r="B31" s="13" t="s">
        <v>21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 s="6" customFormat="1" x14ac:dyDescent="0.25">
      <c r="B32" s="12" t="s">
        <v>22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2:8" s="6" customFormat="1" x14ac:dyDescent="0.25">
      <c r="B33" s="12" t="s">
        <v>23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2:8" s="6" customFormat="1" x14ac:dyDescent="0.25">
      <c r="B34" s="9" t="s">
        <v>24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2:8" s="6" customFormat="1" x14ac:dyDescent="0.25">
      <c r="B35" s="15"/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8" s="6" customFormat="1" x14ac:dyDescent="0.25">
      <c r="B36" s="7" t="s">
        <v>26</v>
      </c>
      <c r="C36" s="8">
        <f t="shared" ref="C36:H36" si="1">C24+C12</f>
        <v>24225899.730000012</v>
      </c>
      <c r="D36" s="8">
        <f t="shared" si="1"/>
        <v>0</v>
      </c>
      <c r="E36" s="8">
        <f t="shared" si="1"/>
        <v>24225899.730000012</v>
      </c>
      <c r="F36" s="8">
        <f t="shared" si="1"/>
        <v>13134313.960000001</v>
      </c>
      <c r="G36" s="8">
        <f t="shared" si="1"/>
        <v>0</v>
      </c>
      <c r="H36" s="8">
        <f t="shared" si="1"/>
        <v>11091585.770000011</v>
      </c>
    </row>
    <row r="37" spans="2:8" s="6" customFormat="1" x14ac:dyDescent="0.25">
      <c r="B37" s="16"/>
      <c r="C37" s="17"/>
      <c r="D37" s="17"/>
      <c r="E37" s="17"/>
      <c r="F37" s="17"/>
      <c r="G37" s="17"/>
      <c r="H37" s="17"/>
    </row>
    <row r="40" spans="2:8" x14ac:dyDescent="0.25">
      <c r="C40" s="18"/>
      <c r="F40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(6d) SERVICIOS PERSONALES</vt:lpstr>
      <vt:lpstr>'(6d) SERVICIOS PERSONALES'!Área_de_impresión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cp:lastPrinted>2022-08-05T16:31:24Z</cp:lastPrinted>
  <dcterms:created xsi:type="dcterms:W3CDTF">2022-08-05T00:29:30Z</dcterms:created>
  <dcterms:modified xsi:type="dcterms:W3CDTF">2022-08-05T16:31:30Z</dcterms:modified>
</cp:coreProperties>
</file>