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mayo_2022\DOCUMENTOS\8.- FINANCIEROS 2022\CUENTA PUBLICA 2022\3ER. INFORME 2022\3ER. TRIMESTRE 2022 CON FIRMA\"/>
    </mc:Choice>
  </mc:AlternateContent>
  <bookViews>
    <workbookView xWindow="0" yWindow="0" windowWidth="19320" windowHeight="7380" tabRatio="914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H14" i="9" l="1"/>
  <c r="F12" i="9"/>
  <c r="E14" i="9" l="1"/>
  <c r="H12" i="9" s="1"/>
  <c r="G12" i="9" l="1"/>
  <c r="E12" i="9"/>
  <c r="C12" i="9"/>
  <c r="E36" i="9" l="1"/>
  <c r="D12" i="9"/>
  <c r="D36" i="9" s="1"/>
  <c r="C36" i="9"/>
  <c r="G36" i="9"/>
  <c r="F36" i="9" l="1"/>
  <c r="H36" i="9"/>
</calcChain>
</file>

<file path=xl/sharedStrings.xml><?xml version="1.0" encoding="utf-8"?>
<sst xmlns="http://schemas.openxmlformats.org/spreadsheetml/2006/main" count="36" uniqueCount="26">
  <si>
    <t xml:space="preserve">(PESOS) </t>
  </si>
  <si>
    <t xml:space="preserve">Estado Analítico del Ejercicio del Presupuesto de Egresos Detallado - LDF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</si>
  <si>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</si>
  <si>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</si>
  <si>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</si>
  <si>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</si>
  <si>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</si>
  <si>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</si>
  <si>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</si>
  <si>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</si>
  <si>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</si>
  <si>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</si>
  <si>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</si>
  <si>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</si>
  <si>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</si>
  <si>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</si>
  <si>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</si>
  <si>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</si>
  <si>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</si>
  <si>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</si>
  <si>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</si>
  <si>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</si>
  <si>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</si>
  <si>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</si>
  <si>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NOVAUNIVERSITAS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</si>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</sst>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left" vertical="center" indent="6"/>
    </xf>
    <xf numFmtId="0" fontId="0" fillId="0" borderId="10" xfId="0" applyFill="1" applyBorder="1" applyAlignment="1">
      <alignment horizontal="left" vertical="center" wrapText="1" indent="6"/>
    </xf>
    <xf numFmtId="0" fontId="0" fillId="0" borderId="0" xfId="0" applyBorder="1"/>
    <xf numFmtId="0" fontId="0" fillId="0" borderId="11" xfId="0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0" fillId="0" borderId="10" xfId="0" applyFill="1" applyBorder="1" applyAlignment="1">
      <alignment horizontal="left" vertical="center" indent="9"/>
    </xf>
    <xf numFmtId="0" fontId="0" fillId="0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0" fontId="0" fillId="0" borderId="5" xfId="11" applyNumberFormat="1" applyFont="1" applyFill="1" applyBorder="1" applyAlignment="1" applyProtection="1">
      <alignment horizontal="right" vertical="center"/>
      <protection locked="0"/>
    </xf>
    <xf numFmtId="165" fontId="1" fillId="0" borderId="5" xfId="11" applyNumberFormat="1" applyFont="1" applyFill="1" applyBorder="1" applyAlignment="1" applyProtection="1">
      <alignment horizontal="right" vertical="center"/>
      <protection locked="0"/>
    </xf>
    <xf numFmtId="165" fontId="0" fillId="0" borderId="5" xfId="11" applyNumberFormat="1" applyFont="1" applyFill="1" applyBorder="1" applyAlignment="1" applyProtection="1">
      <alignment horizontal="right" vertical="center"/>
      <protection locked="0"/>
    </xf>
    <xf numFmtId="165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352097</xdr:colOff>
      <xdr:row>1</xdr:row>
      <xdr:rowOff>68019</xdr:rowOff>
    </xdr:from>
    <xdr:to>
      <xdr:col>5</xdr:col>
      <xdr:colOff>1174006</xdr:colOff>
      <xdr:row>1</xdr:row>
      <xdr:rowOff>711933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622" y="258519"/>
          <a:ext cx="2041109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340705</xdr:colOff>
      <xdr:row>1</xdr:row>
      <xdr:rowOff>0</xdr:rowOff>
    </xdr:from>
    <xdr:to>
      <xdr:col>6</xdr:col>
      <xdr:colOff>912205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0630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447674</xdr:colOff>
      <xdr:row>1</xdr:row>
      <xdr:rowOff>38100</xdr:rowOff>
    </xdr:from>
    <xdr:to>
      <xdr:col>8</xdr:col>
      <xdr:colOff>17345</xdr:colOff>
      <xdr:row>1</xdr:row>
      <xdr:rowOff>752475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496799" y="228600"/>
          <a:ext cx="557889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0"/>
  <sheetViews>
    <sheetView tabSelected="1" zoomScale="80" zoomScaleNormal="80" workbookViewId="0">
      <selection sqref="A1:H3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7" width="18.28515625" customWidth="1"/>
    <col min="8" max="8" width="14.85546875" customWidth="1"/>
  </cols>
  <sheetData>
    <row r="2" spans="2:8" s="7" customFormat="1" ht="61.15" customHeight="1" x14ac:dyDescent="0.25">
      <c r="B2" s="33"/>
      <c r="C2" s="33"/>
      <c r="D2" s="33"/>
      <c r="E2" s="33"/>
      <c r="F2" s="11"/>
      <c r="G2" s="11"/>
      <c r="H2" s="14"/>
    </row>
    <row r="4" spans="2:8" x14ac:dyDescent="0.25">
      <c r="B4" s="25" t="s">
        <v>24</v>
      </c>
      <c r="C4" s="26"/>
      <c r="D4" s="26"/>
      <c r="E4" s="26"/>
      <c r="F4" s="26"/>
      <c r="G4" s="26"/>
      <c r="H4" s="27"/>
    </row>
    <row r="5" spans="2:8" x14ac:dyDescent="0.25">
      <c r="B5" s="19" t="s">
        <v>1</v>
      </c>
      <c r="C5" s="20"/>
      <c r="D5" s="20"/>
      <c r="E5" s="20"/>
      <c r="F5" s="20"/>
      <c r="G5" s="20"/>
      <c r="H5" s="21"/>
    </row>
    <row r="6" spans="2:8" x14ac:dyDescent="0.25">
      <c r="B6" s="22" t="s">
        <v>10</v>
      </c>
      <c r="C6" s="23"/>
      <c r="D6" s="23"/>
      <c r="E6" s="23"/>
      <c r="F6" s="23"/>
      <c r="G6" s="23"/>
      <c r="H6" s="24"/>
    </row>
    <row r="7" spans="2:8" x14ac:dyDescent="0.25">
      <c r="B7" s="34" t="s">
        <v>25</v>
      </c>
      <c r="C7" s="34"/>
      <c r="D7" s="34"/>
      <c r="E7" s="34"/>
      <c r="F7" s="34"/>
      <c r="G7" s="34"/>
      <c r="H7" s="34"/>
    </row>
    <row r="8" spans="2:8" x14ac:dyDescent="0.25">
      <c r="B8" s="28" t="s">
        <v>0</v>
      </c>
      <c r="C8" s="29"/>
      <c r="D8" s="29"/>
      <c r="E8" s="29"/>
      <c r="F8" s="29"/>
      <c r="G8" s="29"/>
      <c r="H8" s="30"/>
    </row>
    <row r="9" spans="2:8" ht="14.45" customHeight="1" x14ac:dyDescent="0.25">
      <c r="B9" s="31" t="s">
        <v>2</v>
      </c>
      <c r="C9" s="32" t="s">
        <v>3</v>
      </c>
      <c r="D9" s="32"/>
      <c r="E9" s="32"/>
      <c r="F9" s="32"/>
      <c r="G9" s="32"/>
      <c r="H9" s="31" t="s">
        <v>4</v>
      </c>
    </row>
    <row r="10" spans="2:8" ht="30" x14ac:dyDescent="0.25">
      <c r="B10" s="31"/>
      <c r="C10" s="4" t="s">
        <v>5</v>
      </c>
      <c r="D10" s="4" t="s">
        <v>6</v>
      </c>
      <c r="E10" s="4" t="s">
        <v>7</v>
      </c>
      <c r="F10" s="4" t="s">
        <v>8</v>
      </c>
      <c r="G10" s="4" t="s">
        <v>9</v>
      </c>
      <c r="H10" s="31"/>
    </row>
    <row r="11" spans="2:8" x14ac:dyDescent="0.25">
      <c r="B11" s="10"/>
      <c r="C11" s="10"/>
      <c r="D11" s="10"/>
      <c r="E11" s="10"/>
      <c r="F11" s="10"/>
      <c r="G11" s="10"/>
      <c r="H11" s="10"/>
    </row>
    <row r="12" spans="2:8" s="1" customFormat="1" x14ac:dyDescent="0.25">
      <c r="B12" s="3" t="s">
        <v>11</v>
      </c>
      <c r="C12" s="16">
        <f t="shared" ref="C12:G12" si="0">SUM(C13,C14,C15,C18,C19,C22)</f>
        <v>24225899.730000012</v>
      </c>
      <c r="D12" s="16">
        <f t="shared" si="0"/>
        <v>0</v>
      </c>
      <c r="E12" s="16">
        <f t="shared" si="0"/>
        <v>24225899.730000012</v>
      </c>
      <c r="F12" s="16">
        <f t="shared" si="0"/>
        <v>20629617.690000001</v>
      </c>
      <c r="G12" s="16">
        <f t="shared" si="0"/>
        <v>19712324.670000002</v>
      </c>
      <c r="H12" s="16">
        <f>SUM(H13,H14,H15,H18,H19,H22)</f>
        <v>3596282.0400000103</v>
      </c>
    </row>
    <row r="13" spans="2:8" s="1" customFormat="1" x14ac:dyDescent="0.25">
      <c r="B13" s="5" t="s">
        <v>12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2:8" s="1" customFormat="1" x14ac:dyDescent="0.25">
      <c r="B14" s="5" t="s">
        <v>13</v>
      </c>
      <c r="C14" s="17">
        <v>24225899.730000012</v>
      </c>
      <c r="D14" s="15">
        <v>0</v>
      </c>
      <c r="E14" s="17">
        <f>C14+D14</f>
        <v>24225899.730000012</v>
      </c>
      <c r="F14" s="17">
        <v>20629617.690000001</v>
      </c>
      <c r="G14" s="17">
        <v>19712324.670000002</v>
      </c>
      <c r="H14" s="17">
        <f>E14-F14</f>
        <v>3596282.0400000103</v>
      </c>
    </row>
    <row r="15" spans="2:8" s="1" customFormat="1" x14ac:dyDescent="0.25">
      <c r="B15" s="5" t="s">
        <v>14</v>
      </c>
      <c r="C15" s="15">
        <v>0</v>
      </c>
      <c r="D15" s="15">
        <v>0</v>
      </c>
      <c r="E15" s="15"/>
      <c r="F15" s="15">
        <v>0</v>
      </c>
      <c r="G15" s="15">
        <v>0</v>
      </c>
      <c r="H15" s="15">
        <v>0</v>
      </c>
    </row>
    <row r="16" spans="2:8" s="1" customFormat="1" x14ac:dyDescent="0.25">
      <c r="B16" s="12" t="s">
        <v>15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</row>
    <row r="17" spans="2:8" s="1" customFormat="1" x14ac:dyDescent="0.25">
      <c r="B17" s="12" t="s">
        <v>16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2:8" s="1" customFormat="1" x14ac:dyDescent="0.25">
      <c r="B18" s="5" t="s">
        <v>17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2:8" s="1" customFormat="1" ht="30" x14ac:dyDescent="0.25">
      <c r="B19" s="6" t="s">
        <v>18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2:8" s="1" customFormat="1" x14ac:dyDescent="0.25">
      <c r="B20" s="12" t="s">
        <v>19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</row>
    <row r="21" spans="2:8" s="1" customFormat="1" x14ac:dyDescent="0.25">
      <c r="B21" s="12" t="s">
        <v>20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2:8" s="1" customFormat="1" x14ac:dyDescent="0.25">
      <c r="B22" s="5" t="s">
        <v>21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2:8" s="1" customFormat="1" x14ac:dyDescent="0.25">
      <c r="B23" s="9"/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2:8" s="1" customFormat="1" x14ac:dyDescent="0.25">
      <c r="B24" s="3" t="s">
        <v>22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2:8" s="1" customFormat="1" x14ac:dyDescent="0.25">
      <c r="B25" s="5" t="s">
        <v>12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2:8" s="1" customFormat="1" x14ac:dyDescent="0.25">
      <c r="B26" s="5" t="s">
        <v>13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2:8" s="1" customFormat="1" x14ac:dyDescent="0.25">
      <c r="B27" s="5" t="s">
        <v>14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2:8" s="1" customFormat="1" x14ac:dyDescent="0.25">
      <c r="B28" s="12" t="s">
        <v>15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2:8" s="1" customFormat="1" x14ac:dyDescent="0.25">
      <c r="B29" s="12" t="s">
        <v>16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2:8" s="1" customFormat="1" x14ac:dyDescent="0.25">
      <c r="B30" s="5" t="s">
        <v>17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2:8" s="1" customFormat="1" ht="30" x14ac:dyDescent="0.25">
      <c r="B31" s="6" t="s">
        <v>18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2:8" s="1" customFormat="1" x14ac:dyDescent="0.25">
      <c r="B32" s="12" t="s">
        <v>19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2:8" s="1" customFormat="1" x14ac:dyDescent="0.25">
      <c r="B33" s="12" t="s">
        <v>20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2:8" s="1" customFormat="1" x14ac:dyDescent="0.25">
      <c r="B34" s="5" t="s">
        <v>21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2:8" s="1" customFormat="1" x14ac:dyDescent="0.25">
      <c r="B35" s="2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2:8" s="1" customFormat="1" x14ac:dyDescent="0.25">
      <c r="B36" s="3" t="s">
        <v>23</v>
      </c>
      <c r="C36" s="16">
        <f t="shared" ref="C36:H36" si="1">C24+C12</f>
        <v>24225899.730000012</v>
      </c>
      <c r="D36" s="16">
        <f t="shared" si="1"/>
        <v>0</v>
      </c>
      <c r="E36" s="16">
        <f t="shared" si="1"/>
        <v>24225899.730000012</v>
      </c>
      <c r="F36" s="16">
        <f t="shared" si="1"/>
        <v>20629617.690000001</v>
      </c>
      <c r="G36" s="16">
        <f t="shared" si="1"/>
        <v>19712324.670000002</v>
      </c>
      <c r="H36" s="16">
        <f t="shared" si="1"/>
        <v>3596282.0400000103</v>
      </c>
    </row>
    <row r="37" spans="2:8" s="1" customFormat="1" x14ac:dyDescent="0.25">
      <c r="B37" s="8"/>
      <c r="C37" s="13"/>
      <c r="D37" s="13"/>
      <c r="E37" s="13"/>
      <c r="F37" s="13"/>
      <c r="G37" s="13"/>
      <c r="H37" s="13"/>
    </row>
    <row r="40" spans="2:8" x14ac:dyDescent="0.25">
      <c r="C40" s="18"/>
      <c r="F40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36">
      <formula1>-1.79769313486231E+100</formula1>
      <formula2>1.79769313486231E+100</formula2>
    </dataValidation>
  </dataValidations>
  <printOptions horizontalCentered="1"/>
  <pageMargins left="0" right="1.0236220472440944" top="0.74803149606299213" bottom="0.74803149606299213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2022-10-17T22:50:07Z</cp:lastPrinted>
  <dcterms:created xsi:type="dcterms:W3CDTF">2018-07-04T15:46:54Z</dcterms:created>
  <dcterms:modified xsi:type="dcterms:W3CDTF">2022-10-18T14:59:42Z</dcterms:modified>
</cp:coreProperties>
</file>