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3" i="7" l="1"/>
  <c r="H12" i="7"/>
  <c r="G12" i="7"/>
  <c r="F12" i="7" l="1"/>
  <c r="H22" i="7" l="1"/>
  <c r="E22" i="7" l="1"/>
  <c r="F22" i="7"/>
  <c r="G22" i="7"/>
  <c r="G32" i="7" s="1"/>
  <c r="D22" i="7"/>
  <c r="E12" i="7" l="1"/>
  <c r="E32" i="7" s="1"/>
  <c r="D12" i="7" l="1"/>
  <c r="D32" i="7" s="1"/>
  <c r="C12" i="7"/>
  <c r="C32" i="7" s="1"/>
  <c r="F32" i="7" l="1"/>
  <c r="H32" i="7" s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<sst xmlns="http://schemas.openxmlformats.org/spreadsheetml/2006/main" count="20" uniqueCount="19">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</sst>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72115</xdr:colOff>
      <xdr:row>0</xdr:row>
      <xdr:rowOff>95251</xdr:rowOff>
    </xdr:from>
    <xdr:to>
      <xdr:col>7</xdr:col>
      <xdr:colOff>796015</xdr:colOff>
      <xdr:row>2</xdr:row>
      <xdr:rowOff>125790</xdr:rowOff>
    </xdr:to>
    <xdr:pic>
      <xdr:nvPicPr>
        <xdr:cNvPr id="5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115" y="95251"/>
          <a:ext cx="723900" cy="99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190498</xdr:colOff>
      <xdr:row>0</xdr:row>
      <xdr:rowOff>54430</xdr:rowOff>
    </xdr:from>
    <xdr:to>
      <xdr:col>6</xdr:col>
      <xdr:colOff>1206498</xdr:colOff>
      <xdr:row>2</xdr:row>
      <xdr:rowOff>149679</xdr:rowOff>
    </xdr:to>
    <xdr:grpSp>
      <xdr:nvGrpSpPr>
        <xdr:cNvPr id="6" name="Grupo 5"/>
        <xdr:cNvGrpSpPr/>
      </xdr:nvGrpSpPr>
      <xdr:grpSpPr>
        <a:xfrm>
          <a:off x="10014855" y="54430"/>
          <a:ext cx="1016000" cy="1061356"/>
          <a:chOff x="0" y="65302"/>
          <a:chExt cx="1143000" cy="1381711"/>
        </a:xfrm>
      </xdr:grpSpPr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8" name="Conector recto 7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70" zoomScaleNormal="70" workbookViewId="0">
      <selection sqref="A1:H33"/>
    </sheetView>
  </sheetViews>
  <sheetFormatPr baseColWidth="10" defaultRowHeight="15" x14ac:dyDescent="0.25"/>
  <cols>
    <col min="1" max="1" width="2.7109375" customWidth="1"/>
    <col min="2" max="2" width="71.140625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1"/>
      <c r="C2" s="31"/>
      <c r="D2" s="31"/>
      <c r="E2" s="31"/>
      <c r="F2" s="9"/>
      <c r="G2" s="9"/>
      <c r="H2" s="12"/>
    </row>
    <row r="4" spans="1:8" x14ac:dyDescent="0.25">
      <c r="B4" s="25" t="s">
        <v>16</v>
      </c>
      <c r="C4" s="26"/>
      <c r="D4" s="26"/>
      <c r="E4" s="26"/>
      <c r="F4" s="26"/>
      <c r="G4" s="26"/>
      <c r="H4" s="27"/>
    </row>
    <row r="5" spans="1:8" x14ac:dyDescent="0.25">
      <c r="B5" s="20" t="s">
        <v>3</v>
      </c>
      <c r="C5" s="21"/>
      <c r="D5" s="21"/>
      <c r="E5" s="21"/>
      <c r="F5" s="21"/>
      <c r="G5" s="21"/>
      <c r="H5" s="22"/>
    </row>
    <row r="6" spans="1:8" x14ac:dyDescent="0.25">
      <c r="B6" s="20" t="s">
        <v>13</v>
      </c>
      <c r="C6" s="21"/>
      <c r="D6" s="21"/>
      <c r="E6" s="21"/>
      <c r="F6" s="21"/>
      <c r="G6" s="21"/>
      <c r="H6" s="22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8" t="s">
        <v>0</v>
      </c>
      <c r="C8" s="29"/>
      <c r="D8" s="29"/>
      <c r="E8" s="29"/>
      <c r="F8" s="29"/>
      <c r="G8" s="29"/>
      <c r="H8" s="30"/>
    </row>
    <row r="9" spans="1:8" ht="14.45" customHeight="1" x14ac:dyDescent="0.25">
      <c r="B9" s="24" t="s">
        <v>4</v>
      </c>
      <c r="C9" s="23" t="s">
        <v>5</v>
      </c>
      <c r="D9" s="23"/>
      <c r="E9" s="23"/>
      <c r="F9" s="23"/>
      <c r="G9" s="23"/>
      <c r="H9" s="24" t="s">
        <v>6</v>
      </c>
    </row>
    <row r="10" spans="1:8" ht="30" x14ac:dyDescent="0.25">
      <c r="B10" s="24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4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G12" si="0">SUM(C13:C20)</f>
        <v>30042001.73</v>
      </c>
      <c r="D12" s="17">
        <f t="shared" si="0"/>
        <v>11562278.550000001</v>
      </c>
      <c r="E12" s="17">
        <f t="shared" si="0"/>
        <v>41604280.280000001</v>
      </c>
      <c r="F12" s="17">
        <f t="shared" si="0"/>
        <v>41604280.280000001</v>
      </c>
      <c r="G12" s="17">
        <f t="shared" si="0"/>
        <v>41600456.189999998</v>
      </c>
      <c r="H12" s="17">
        <f>SUM(H13:H20)</f>
        <v>0</v>
      </c>
    </row>
    <row r="13" spans="1:8" x14ac:dyDescent="0.25">
      <c r="B13" s="10" t="s">
        <v>17</v>
      </c>
      <c r="C13" s="15">
        <v>30042001.73</v>
      </c>
      <c r="D13" s="15">
        <v>11562278.550000001</v>
      </c>
      <c r="E13" s="15">
        <v>41604280.280000001</v>
      </c>
      <c r="F13" s="15">
        <v>41604280.280000001</v>
      </c>
      <c r="G13" s="15">
        <v>41600456.189999998</v>
      </c>
      <c r="H13" s="15">
        <v>0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2481724.89</v>
      </c>
      <c r="E22" s="17">
        <f>+E23</f>
        <v>2481724.89</v>
      </c>
      <c r="F22" s="17">
        <f>+F23</f>
        <v>2481724.89</v>
      </c>
      <c r="G22" s="17">
        <f>+G23</f>
        <v>2481724.89</v>
      </c>
      <c r="H22" s="17">
        <f>+H23</f>
        <v>0</v>
      </c>
    </row>
    <row r="23" spans="2:8" x14ac:dyDescent="0.25">
      <c r="B23" s="10" t="s">
        <v>17</v>
      </c>
      <c r="C23" s="13">
        <v>0</v>
      </c>
      <c r="D23" s="15">
        <v>2481724.89</v>
      </c>
      <c r="E23" s="15">
        <v>2481724.89</v>
      </c>
      <c r="F23" s="15">
        <v>2481724.89</v>
      </c>
      <c r="G23" s="15">
        <v>2481724.89</v>
      </c>
      <c r="H23" s="16">
        <f>E23-F23</f>
        <v>0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 t="shared" ref="C32:G32" si="1">+C12+C22</f>
        <v>30042001.73</v>
      </c>
      <c r="D32" s="17">
        <f t="shared" si="1"/>
        <v>14044003.440000001</v>
      </c>
      <c r="E32" s="17">
        <f t="shared" si="1"/>
        <v>44086005.170000002</v>
      </c>
      <c r="F32" s="17">
        <f t="shared" si="1"/>
        <v>44086005.170000002</v>
      </c>
      <c r="G32" s="17">
        <f t="shared" si="1"/>
        <v>44082181.079999998</v>
      </c>
      <c r="H32" s="17">
        <f>E32-F32</f>
        <v>0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rintOptions horizontalCentered="1"/>
  <pageMargins left="0" right="0.9842519685039370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2023-02-09T20:00:50Z</dcterms:modified>
</cp:coreProperties>
</file>