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 03_2023 financieros\DOCUMENTOS\8.- FINANCIEROS 2022\CUENTA PUBLICA 2022\4TO. IMFORME TRIMESTRAL 2022\4TO. TRIMESTRE 2022 CONAC\LDF\"/>
    </mc:Choice>
  </mc:AlternateContent>
  <bookViews>
    <workbookView xWindow="0" yWindow="0" windowWidth="19320" windowHeight="7380" tabRatio="914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22" i="8" l="1"/>
  <c r="D46" i="8" l="1"/>
  <c r="E46" i="8"/>
  <c r="F46" i="8"/>
  <c r="G46" i="8"/>
  <c r="H46" i="8" l="1"/>
  <c r="C22" i="8"/>
  <c r="C12" i="8" s="1"/>
  <c r="G22" i="8" l="1"/>
  <c r="G12" i="8" s="1"/>
  <c r="F22" i="8"/>
  <c r="F12" i="8" s="1"/>
  <c r="F80" i="8" s="1"/>
  <c r="E22" i="8"/>
  <c r="E12" i="8" s="1"/>
  <c r="D22" i="8"/>
  <c r="D12" i="8" s="1"/>
  <c r="H12" i="8" l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<sst xmlns="http://schemas.openxmlformats.org/spreadsheetml/2006/main" count="81" uniqueCount="51">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</sst>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1" fillId="0" borderId="0" xfId="0" applyFont="1" applyFill="1" applyBorder="1" applyAlignment="1">
      <alignment horizontal="center" vertical="center" wrapText="1"/>
    </xf>
    <xf numFmtId="43" fontId="0" fillId="3" borderId="5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5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1" fillId="3" borderId="10" xfId="11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319059</xdr:colOff>
      <xdr:row>0</xdr:row>
      <xdr:rowOff>47624</xdr:rowOff>
    </xdr:from>
    <xdr:to>
      <xdr:col>6</xdr:col>
      <xdr:colOff>1210599</xdr:colOff>
      <xdr:row>3</xdr:row>
      <xdr:rowOff>1586</xdr:rowOff>
    </xdr:to>
    <xdr:grpSp>
      <xdr:nvGrpSpPr>
        <xdr:cNvPr id="6" name="Grupo 5"/>
        <xdr:cNvGrpSpPr/>
      </xdr:nvGrpSpPr>
      <xdr:grpSpPr>
        <a:xfrm>
          <a:off x="11129934" y="47624"/>
          <a:ext cx="891540" cy="1120775"/>
          <a:chOff x="0" y="65302"/>
          <a:chExt cx="1143000" cy="1381711"/>
        </a:xfrm>
      </xdr:grpSpPr>
      <xdr:pic>
        <xdr:nvPicPr>
          <xdr:cNvPr id="7" name="Imagen 6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4579" t="19010" r="19128" b="48401"/>
          <a:stretch/>
        </xdr:blipFill>
        <xdr:spPr bwMode="auto">
          <a:xfrm>
            <a:off x="0" y="65302"/>
            <a:ext cx="1143000" cy="138171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cxnSp macro="">
        <xdr:nvCxnSpPr>
          <xdr:cNvPr id="8" name="Conector recto 7"/>
          <xdr:cNvCxnSpPr/>
        </xdr:nvCxnSpPr>
        <xdr:spPr>
          <a:xfrm>
            <a:off x="1131111" y="104775"/>
            <a:ext cx="9525" cy="1190625"/>
          </a:xfrm>
          <a:prstGeom prst="line">
            <a:avLst/>
          </a:prstGeom>
          <a:noFill/>
          <a:ln w="15875" cap="flat" cmpd="sng" algn="ctr">
            <a:solidFill>
              <a:srgbClr val="C00000"/>
            </a:solidFill>
            <a:prstDash val="solid"/>
          </a:ln>
          <a:effectLst/>
        </xdr:spPr>
      </xdr:cxnSp>
    </xdr:grpSp>
    <xdr:clientData/>
  </xdr:twoCellAnchor>
  <xdr:twoCellAnchor>
    <xdr:from>
      <xdr:col>7</xdr:col>
      <xdr:colOff>80930</xdr:colOff>
      <xdr:row>0</xdr:row>
      <xdr:rowOff>119060</xdr:rowOff>
    </xdr:from>
    <xdr:to>
      <xdr:col>7</xdr:col>
      <xdr:colOff>757205</xdr:colOff>
      <xdr:row>2</xdr:row>
      <xdr:rowOff>104772</xdr:rowOff>
    </xdr:to>
    <xdr:pic>
      <xdr:nvPicPr>
        <xdr:cNvPr id="9" name="Imagen 6" descr="nov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43" y="119060"/>
          <a:ext cx="6762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J81"/>
  <sheetViews>
    <sheetView tabSelected="1" topLeftCell="A73" zoomScale="80" zoomScaleNormal="80" workbookViewId="0">
      <selection sqref="A1:H8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  <col min="10" max="10" width="15.8554687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/>
      <c r="G2" s="5"/>
      <c r="H2" s="13"/>
    </row>
    <row r="4" spans="1:8" x14ac:dyDescent="0.25">
      <c r="B4" s="26" t="s">
        <v>49</v>
      </c>
      <c r="C4" s="27"/>
      <c r="D4" s="27"/>
      <c r="E4" s="27"/>
      <c r="F4" s="27"/>
      <c r="G4" s="27"/>
      <c r="H4" s="28"/>
    </row>
    <row r="5" spans="1:8" x14ac:dyDescent="0.25">
      <c r="B5" s="21" t="s">
        <v>2</v>
      </c>
      <c r="C5" s="22"/>
      <c r="D5" s="22"/>
      <c r="E5" s="22"/>
      <c r="F5" s="22"/>
      <c r="G5" s="22"/>
      <c r="H5" s="23"/>
    </row>
    <row r="6" spans="1:8" x14ac:dyDescent="0.25">
      <c r="B6" s="21" t="s">
        <v>12</v>
      </c>
      <c r="C6" s="22"/>
      <c r="D6" s="22"/>
      <c r="E6" s="22"/>
      <c r="F6" s="22"/>
      <c r="G6" s="22"/>
      <c r="H6" s="23"/>
    </row>
    <row r="7" spans="1:8" x14ac:dyDescent="0.25">
      <c r="B7" s="32" t="s">
        <v>50</v>
      </c>
      <c r="C7" s="32"/>
      <c r="D7" s="32"/>
      <c r="E7" s="32"/>
      <c r="F7" s="32"/>
      <c r="G7" s="32"/>
      <c r="H7" s="32"/>
    </row>
    <row r="8" spans="1:8" x14ac:dyDescent="0.25">
      <c r="B8" s="29" t="s">
        <v>0</v>
      </c>
      <c r="C8" s="30"/>
      <c r="D8" s="30"/>
      <c r="E8" s="30"/>
      <c r="F8" s="30"/>
      <c r="G8" s="30"/>
      <c r="H8" s="31"/>
    </row>
    <row r="9" spans="1:8" ht="14.45" customHeight="1" x14ac:dyDescent="0.25">
      <c r="B9" s="25" t="s">
        <v>3</v>
      </c>
      <c r="C9" s="24" t="s">
        <v>4</v>
      </c>
      <c r="D9" s="24"/>
      <c r="E9" s="24"/>
      <c r="F9" s="24"/>
      <c r="G9" s="24"/>
      <c r="H9" s="25" t="s">
        <v>5</v>
      </c>
    </row>
    <row r="10" spans="1:8" ht="30" x14ac:dyDescent="0.25">
      <c r="B10" s="25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25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6">
        <f t="shared" ref="C12:H12" si="0">SUM(C13,C22,C30,C40)</f>
        <v>30042001.73</v>
      </c>
      <c r="D12" s="16">
        <f t="shared" si="0"/>
        <v>11562278.550000001</v>
      </c>
      <c r="E12" s="16">
        <f t="shared" si="0"/>
        <v>41604280.280000001</v>
      </c>
      <c r="F12" s="16">
        <f t="shared" si="0"/>
        <v>41604280.280000001</v>
      </c>
      <c r="G12" s="16">
        <f t="shared" si="0"/>
        <v>41600456.189999998</v>
      </c>
      <c r="H12" s="16">
        <f t="shared" si="0"/>
        <v>0</v>
      </c>
    </row>
    <row r="13" spans="1:8" x14ac:dyDescent="0.25">
      <c r="B13" s="10" t="s">
        <v>14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x14ac:dyDescent="0.25">
      <c r="B14" s="7" t="s">
        <v>15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x14ac:dyDescent="0.25">
      <c r="B15" s="7" t="s">
        <v>16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x14ac:dyDescent="0.25">
      <c r="B16" s="7" t="s">
        <v>17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2:10" x14ac:dyDescent="0.25">
      <c r="B17" s="7" t="s">
        <v>18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2:10" x14ac:dyDescent="0.25">
      <c r="B18" s="7" t="s">
        <v>19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2:10" x14ac:dyDescent="0.25">
      <c r="B19" s="7" t="s">
        <v>20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2:10" x14ac:dyDescent="0.25">
      <c r="B20" s="7" t="s">
        <v>21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2:10" x14ac:dyDescent="0.25">
      <c r="B21" s="7" t="s">
        <v>22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2:10" x14ac:dyDescent="0.25">
      <c r="B22" s="10" t="s">
        <v>23</v>
      </c>
      <c r="C22" s="18">
        <f t="shared" ref="C22:G22" si="1">SUM(C23:C29)</f>
        <v>30042001.73</v>
      </c>
      <c r="D22" s="18">
        <f t="shared" si="1"/>
        <v>11562278.550000001</v>
      </c>
      <c r="E22" s="18">
        <f t="shared" si="1"/>
        <v>41604280.280000001</v>
      </c>
      <c r="F22" s="18">
        <f t="shared" si="1"/>
        <v>41604280.280000001</v>
      </c>
      <c r="G22" s="18">
        <f t="shared" si="1"/>
        <v>41600456.189999998</v>
      </c>
      <c r="H22" s="18">
        <f>SUM(H23:H29)</f>
        <v>0</v>
      </c>
    </row>
    <row r="23" spans="2:10" x14ac:dyDescent="0.25">
      <c r="B23" s="7" t="s">
        <v>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2:10" x14ac:dyDescent="0.25">
      <c r="B24" s="7" t="s">
        <v>25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2:10" x14ac:dyDescent="0.25">
      <c r="B25" s="7" t="s">
        <v>26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2:10" x14ac:dyDescent="0.25">
      <c r="B26" s="7" t="s">
        <v>27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2:10" x14ac:dyDescent="0.25">
      <c r="B27" s="7" t="s">
        <v>28</v>
      </c>
      <c r="C27" s="15">
        <v>30042001.73</v>
      </c>
      <c r="D27" s="15">
        <v>11562278.550000001</v>
      </c>
      <c r="E27" s="15">
        <v>41604280.280000001</v>
      </c>
      <c r="F27" s="15">
        <v>41604280.280000001</v>
      </c>
      <c r="G27" s="15">
        <v>41600456.189999998</v>
      </c>
      <c r="H27" s="15">
        <v>0</v>
      </c>
      <c r="J27" s="19"/>
    </row>
    <row r="28" spans="2:10" x14ac:dyDescent="0.25">
      <c r="B28" s="7" t="s">
        <v>29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2:10" x14ac:dyDescent="0.25">
      <c r="B29" s="7" t="s">
        <v>30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2:10" x14ac:dyDescent="0.25">
      <c r="B30" s="10" t="s">
        <v>31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2:10" x14ac:dyDescent="0.25">
      <c r="B31" s="11" t="s">
        <v>32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</row>
    <row r="32" spans="2:10" x14ac:dyDescent="0.25">
      <c r="B32" s="7" t="s">
        <v>33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2:8" x14ac:dyDescent="0.25">
      <c r="B33" s="7" t="s">
        <v>34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2:8" x14ac:dyDescent="0.25">
      <c r="B34" s="7" t="s">
        <v>35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2:8" x14ac:dyDescent="0.25">
      <c r="B35" s="7" t="s">
        <v>36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2:8" x14ac:dyDescent="0.25">
      <c r="B36" s="7" t="s">
        <v>37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2:8" x14ac:dyDescent="0.25">
      <c r="B37" s="7" t="s">
        <v>38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2:8" x14ac:dyDescent="0.25">
      <c r="B38" s="7" t="s">
        <v>39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2:8" x14ac:dyDescent="0.25">
      <c r="B39" s="7" t="s">
        <v>40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2:8" x14ac:dyDescent="0.25">
      <c r="B40" s="10" t="s">
        <v>41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</row>
    <row r="41" spans="2:8" x14ac:dyDescent="0.25">
      <c r="B41" s="11" t="s">
        <v>42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2:8" ht="30" x14ac:dyDescent="0.25">
      <c r="B42" s="11" t="s">
        <v>43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2:8" x14ac:dyDescent="0.25">
      <c r="B43" s="11" t="s">
        <v>44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2:8" x14ac:dyDescent="0.25">
      <c r="B44" s="11" t="s">
        <v>45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2:8" x14ac:dyDescent="0.25">
      <c r="B45" s="11"/>
      <c r="C45" s="17"/>
      <c r="D45" s="17"/>
      <c r="E45" s="17"/>
      <c r="F45" s="17"/>
      <c r="G45" s="17"/>
      <c r="H45" s="17"/>
    </row>
    <row r="46" spans="2:8" x14ac:dyDescent="0.25">
      <c r="B46" s="9" t="s">
        <v>46</v>
      </c>
      <c r="C46" s="20">
        <v>0</v>
      </c>
      <c r="D46" s="16">
        <f>+D61</f>
        <v>2481724.89</v>
      </c>
      <c r="E46" s="16">
        <f>+E61</f>
        <v>2481724.89</v>
      </c>
      <c r="F46" s="16">
        <f>+F61</f>
        <v>2481724.89</v>
      </c>
      <c r="G46" s="16">
        <f>+G61</f>
        <v>2481724.89</v>
      </c>
      <c r="H46" s="16">
        <f>+H61</f>
        <v>0</v>
      </c>
    </row>
    <row r="47" spans="2:8" x14ac:dyDescent="0.25">
      <c r="B47" s="10" t="s">
        <v>47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2:8" x14ac:dyDescent="0.25">
      <c r="B48" s="11" t="s">
        <v>15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2:8" x14ac:dyDescent="0.25">
      <c r="B49" s="11" t="s">
        <v>16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2:8" x14ac:dyDescent="0.25">
      <c r="B50" s="11" t="s">
        <v>17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2:8" x14ac:dyDescent="0.25">
      <c r="B51" s="11" t="s">
        <v>18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2:8" x14ac:dyDescent="0.25">
      <c r="B52" s="11" t="s">
        <v>19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2:8" x14ac:dyDescent="0.25">
      <c r="B53" s="11" t="s">
        <v>20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2:8" x14ac:dyDescent="0.25">
      <c r="B54" s="11" t="s">
        <v>21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2:8" x14ac:dyDescent="0.25">
      <c r="B55" s="11" t="s">
        <v>22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2:8" x14ac:dyDescent="0.25">
      <c r="B56" s="10" t="s">
        <v>23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2:8" x14ac:dyDescent="0.25">
      <c r="B57" s="11" t="s">
        <v>24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</row>
    <row r="58" spans="2:8" x14ac:dyDescent="0.25">
      <c r="B58" s="11" t="s">
        <v>25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</row>
    <row r="59" spans="2:8" x14ac:dyDescent="0.25">
      <c r="B59" s="11" t="s">
        <v>26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2:8" x14ac:dyDescent="0.25">
      <c r="B60" s="12" t="s">
        <v>27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2:8" x14ac:dyDescent="0.25">
      <c r="B61" s="11" t="s">
        <v>28</v>
      </c>
      <c r="C61" s="17">
        <v>0</v>
      </c>
      <c r="D61" s="15">
        <v>2481724.89</v>
      </c>
      <c r="E61" s="15">
        <v>2481724.89</v>
      </c>
      <c r="F61" s="15">
        <v>2481724.89</v>
      </c>
      <c r="G61" s="15">
        <v>2481724.89</v>
      </c>
      <c r="H61" s="17">
        <v>0</v>
      </c>
    </row>
    <row r="62" spans="2:8" x14ac:dyDescent="0.25">
      <c r="B62" s="11" t="s">
        <v>29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</row>
    <row r="63" spans="2:8" x14ac:dyDescent="0.25">
      <c r="B63" s="11" t="s">
        <v>30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2:8" x14ac:dyDescent="0.25">
      <c r="B64" s="10" t="s">
        <v>31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2:8" x14ac:dyDescent="0.25">
      <c r="B65" s="11" t="s">
        <v>32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2:8" x14ac:dyDescent="0.25">
      <c r="B66" s="11" t="s">
        <v>33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</row>
    <row r="67" spans="2:8" x14ac:dyDescent="0.25">
      <c r="B67" s="11" t="s">
        <v>34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</row>
    <row r="68" spans="2:8" x14ac:dyDescent="0.25">
      <c r="B68" s="11" t="s">
        <v>35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</row>
    <row r="69" spans="2:8" x14ac:dyDescent="0.25">
      <c r="B69" s="11" t="s">
        <v>36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2:8" x14ac:dyDescent="0.25">
      <c r="B70" s="11" t="s">
        <v>37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2:8" x14ac:dyDescent="0.25">
      <c r="B71" s="11" t="s">
        <v>38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2:8" x14ac:dyDescent="0.25">
      <c r="B72" s="11" t="s">
        <v>39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2:8" x14ac:dyDescent="0.25">
      <c r="B73" s="11" t="s">
        <v>40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2:8" x14ac:dyDescent="0.25">
      <c r="B74" s="10" t="s">
        <v>48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2:8" x14ac:dyDescent="0.25">
      <c r="B75" s="11" t="s">
        <v>42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2:8" ht="30" x14ac:dyDescent="0.25">
      <c r="B76" s="11" t="s">
        <v>43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2:8" x14ac:dyDescent="0.25">
      <c r="B77" s="11" t="s">
        <v>44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2:8" x14ac:dyDescent="0.25">
      <c r="B78" s="11" t="s">
        <v>45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2:8" x14ac:dyDescent="0.25">
      <c r="B79" s="8"/>
      <c r="C79" s="14"/>
      <c r="D79" s="14"/>
      <c r="E79" s="14"/>
      <c r="F79" s="14"/>
      <c r="G79" s="14"/>
      <c r="H79" s="14"/>
    </row>
    <row r="80" spans="2:8" x14ac:dyDescent="0.25">
      <c r="B80" s="10" t="s">
        <v>11</v>
      </c>
      <c r="C80" s="18">
        <f t="shared" ref="C80:H80" si="2">C46+C12</f>
        <v>30042001.73</v>
      </c>
      <c r="D80" s="18">
        <f t="shared" si="2"/>
        <v>14044003.440000001</v>
      </c>
      <c r="E80" s="18">
        <f t="shared" si="2"/>
        <v>44086005.170000002</v>
      </c>
      <c r="F80" s="18">
        <f>F46+F12</f>
        <v>44086005.170000002</v>
      </c>
      <c r="G80" s="18">
        <f t="shared" si="2"/>
        <v>44082181.079999998</v>
      </c>
      <c r="H80" s="18">
        <f t="shared" si="2"/>
        <v>0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2023-01-18T00:55:11Z</cp:lastPrinted>
  <dcterms:created xsi:type="dcterms:W3CDTF">2018-07-04T15:46:54Z</dcterms:created>
  <dcterms:modified xsi:type="dcterms:W3CDTF">2023-02-09T20:02:00Z</dcterms:modified>
</cp:coreProperties>
</file>