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79048A29-708D-4CA7-823F-F4DF6A5FD7E1}" xr6:coauthVersionLast="47" xr6:coauthVersionMax="47" xr10:uidLastSave="{00000000-0000-0000-0000-000000000000}"/>
  <bookViews>
    <workbookView xWindow="-120" yWindow="-120" windowWidth="20730" windowHeight="11160" xr2:uid="{EA254406-C09C-49C1-819B-1CBA7C0B5EDF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F24" i="1" s="1"/>
  <c r="F36" i="1" s="1"/>
  <c r="E31" i="1"/>
  <c r="D31" i="1"/>
  <c r="C31" i="1"/>
  <c r="H30" i="1"/>
  <c r="H24" i="1" s="1"/>
  <c r="H29" i="1"/>
  <c r="H28" i="1"/>
  <c r="H27" i="1"/>
  <c r="G27" i="1"/>
  <c r="F27" i="1"/>
  <c r="E27" i="1"/>
  <c r="D27" i="1"/>
  <c r="C27" i="1"/>
  <c r="H26" i="1"/>
  <c r="H25" i="1"/>
  <c r="G24" i="1"/>
  <c r="G36" i="1" s="1"/>
  <c r="E24" i="1"/>
  <c r="D24" i="1"/>
  <c r="C24" i="1"/>
  <c r="C36" i="1" s="1"/>
  <c r="H22" i="1"/>
  <c r="H21" i="1"/>
  <c r="H20" i="1"/>
  <c r="H19" i="1"/>
  <c r="G19" i="1"/>
  <c r="F19" i="1"/>
  <c r="E19" i="1"/>
  <c r="D19" i="1"/>
  <c r="D12" i="1" s="1"/>
  <c r="C19" i="1"/>
  <c r="H18" i="1"/>
  <c r="H17" i="1"/>
  <c r="H16" i="1"/>
  <c r="H15" i="1" s="1"/>
  <c r="G15" i="1"/>
  <c r="F15" i="1"/>
  <c r="E15" i="1"/>
  <c r="D15" i="1"/>
  <c r="C15" i="1"/>
  <c r="H14" i="1"/>
  <c r="H13" i="1"/>
  <c r="G12" i="1"/>
  <c r="F12" i="1"/>
  <c r="E12" i="1"/>
  <c r="E36" i="1" s="1"/>
  <c r="C12" i="1"/>
  <c r="H12" i="1" l="1"/>
  <c r="D36" i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<sst xmlns="http://schemas.openxmlformats.org/spreadsheetml/2006/main" count="37" uniqueCount="27">
  <si>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</si>
  <si>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>NOVAUNIVERSITAS</t>
  </si>
  <si>
    <t xml:space="preserve">Estado Analítico del Ejercicio del Presupuesto de Egresos Detallado - LDF </t>
  </si>
  <si>
    <t xml:space="preserve">Clasificación de Servicios Personales por Categoría </t>
  </si>
  <si>
    <t>Del 01 de Enero al 30 de Junio del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</si>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</sst>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0761847-52FF-42FC-A673-46B20FFCC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2</xdr:row>
      <xdr:rowOff>180975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7B348A6E-5ECE-4625-B55C-9BB829783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00C3-3B4F-4A98-ADB2-EB3B4FBBB375}">
  <sheetPr>
    <pageSetUpPr fitToPage="1"/>
  </sheetPr>
  <dimension ref="A1:J37"/>
  <sheetViews>
    <sheetView tabSelected="1" topLeftCell="C1" zoomScaleNormal="100" workbookViewId="0">
      <selection sqref="A1:H3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0</v>
      </c>
    </row>
    <row r="2" spans="1:10" ht="61.15" customHeight="1" x14ac:dyDescent="0.35">
      <c r="B2" s="2"/>
      <c r="C2" s="2"/>
      <c r="D2" s="2"/>
      <c r="E2" s="2"/>
      <c r="F2" s="3"/>
      <c r="G2" s="3"/>
      <c r="H2" s="4"/>
    </row>
    <row r="4" spans="1:10" x14ac:dyDescent="0.35">
      <c r="B4" s="5" t="s">
        <v>1</v>
      </c>
      <c r="C4" s="6"/>
      <c r="D4" s="6"/>
      <c r="E4" s="6"/>
      <c r="F4" s="6"/>
      <c r="G4" s="6"/>
      <c r="H4" s="7"/>
    </row>
    <row r="5" spans="1:10" x14ac:dyDescent="0.35">
      <c r="B5" s="8" t="s">
        <v>2</v>
      </c>
      <c r="C5" s="9"/>
      <c r="D5" s="9"/>
      <c r="E5" s="9"/>
      <c r="F5" s="9"/>
      <c r="G5" s="9"/>
      <c r="H5" s="10"/>
    </row>
    <row r="6" spans="1:10" x14ac:dyDescent="0.35">
      <c r="B6" s="8" t="s">
        <v>3</v>
      </c>
      <c r="C6" s="9"/>
      <c r="D6" s="9"/>
      <c r="E6" s="9"/>
      <c r="F6" s="9"/>
      <c r="G6" s="9"/>
      <c r="H6" s="10"/>
    </row>
    <row r="7" spans="1:10" x14ac:dyDescent="0.35">
      <c r="B7" s="11" t="s">
        <v>4</v>
      </c>
      <c r="C7" s="11"/>
      <c r="D7" s="11"/>
      <c r="E7" s="11"/>
      <c r="F7" s="11"/>
      <c r="G7" s="11"/>
      <c r="H7" s="11"/>
    </row>
    <row r="8" spans="1:10" x14ac:dyDescent="0.35">
      <c r="B8" s="12" t="s">
        <v>5</v>
      </c>
      <c r="C8" s="13"/>
      <c r="D8" s="13"/>
      <c r="E8" s="13"/>
      <c r="F8" s="13"/>
      <c r="G8" s="13"/>
      <c r="H8" s="14"/>
    </row>
    <row r="9" spans="1:10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0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10" x14ac:dyDescent="0.35">
      <c r="B11" s="18"/>
      <c r="C11" s="18"/>
      <c r="D11" s="18"/>
      <c r="E11" s="18"/>
      <c r="F11" s="18"/>
      <c r="G11" s="18"/>
      <c r="H11" s="18"/>
    </row>
    <row r="12" spans="1:10" x14ac:dyDescent="0.35">
      <c r="B12" s="19" t="s">
        <v>14</v>
      </c>
      <c r="C12" s="20">
        <f t="shared" ref="C12:H12" si="0">SUM(C13,C14,C15,C18,C19,C22)</f>
        <v>38106202.720000014</v>
      </c>
      <c r="D12" s="20">
        <f t="shared" si="0"/>
        <v>0</v>
      </c>
      <c r="E12" s="20">
        <f t="shared" si="0"/>
        <v>38106202.720000014</v>
      </c>
      <c r="F12" s="20">
        <f t="shared" si="0"/>
        <v>13829607.129999995</v>
      </c>
      <c r="G12" s="20">
        <f t="shared" si="0"/>
        <v>13829607.129999995</v>
      </c>
      <c r="H12" s="20">
        <f t="shared" si="0"/>
        <v>24276595.590000018</v>
      </c>
    </row>
    <row r="13" spans="1:10" x14ac:dyDescent="0.35">
      <c r="B13" s="21" t="s">
        <v>15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f>E13-F13</f>
        <v>0</v>
      </c>
    </row>
    <row r="14" spans="1:10" x14ac:dyDescent="0.35">
      <c r="B14" s="21" t="s">
        <v>16</v>
      </c>
      <c r="C14" s="22">
        <v>38106202.720000014</v>
      </c>
      <c r="D14" s="22">
        <v>0</v>
      </c>
      <c r="E14" s="22">
        <v>38106202.720000014</v>
      </c>
      <c r="F14" s="22">
        <v>13829607.129999995</v>
      </c>
      <c r="G14" s="22">
        <v>13829607.129999995</v>
      </c>
      <c r="H14" s="22">
        <f>E14-F14</f>
        <v>24276595.590000018</v>
      </c>
      <c r="J14" s="23"/>
    </row>
    <row r="15" spans="1:10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10" x14ac:dyDescent="0.35">
      <c r="B16" s="24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>E16-F16</f>
        <v>0</v>
      </c>
    </row>
    <row r="17" spans="2:8" x14ac:dyDescent="0.35">
      <c r="B17" s="24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5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4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4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6"/>
      <c r="C23" s="27"/>
      <c r="D23" s="27"/>
      <c r="E23" s="27"/>
      <c r="F23" s="27"/>
      <c r="G23" s="27"/>
      <c r="H23" s="27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4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4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5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4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4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8"/>
      <c r="C35" s="29"/>
      <c r="D35" s="29"/>
      <c r="E35" s="29"/>
      <c r="F35" s="29"/>
      <c r="G35" s="29"/>
      <c r="H35" s="29"/>
    </row>
    <row r="36" spans="2:8" x14ac:dyDescent="0.35">
      <c r="B36" s="19" t="s">
        <v>26</v>
      </c>
      <c r="C36" s="20">
        <f t="shared" ref="C36:H36" si="6">C24+C12</f>
        <v>38106202.720000014</v>
      </c>
      <c r="D36" s="20">
        <f t="shared" si="6"/>
        <v>0</v>
      </c>
      <c r="E36" s="20">
        <f t="shared" si="6"/>
        <v>38106202.720000014</v>
      </c>
      <c r="F36" s="20">
        <f t="shared" si="6"/>
        <v>13829607.129999995</v>
      </c>
      <c r="G36" s="20">
        <f t="shared" si="6"/>
        <v>13829607.129999995</v>
      </c>
      <c r="H36" s="20">
        <f t="shared" si="6"/>
        <v>24276595.590000018</v>
      </c>
    </row>
    <row r="37" spans="2:8" x14ac:dyDescent="0.3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FB67C6D4-6074-401C-B90B-FBB90C8F516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2023-08-04T18:09:17Z</dcterms:created>
  <dcterms:modified xsi:type="dcterms:W3CDTF">2023-08-04T18:09:28Z</dcterms:modified>
</cp:coreProperties>
</file>