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A4C2F4C7-2CD3-4D4E-BA8A-621D798AE9CA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9" l="1"/>
  <c r="D15" i="9" l="1"/>
  <c r="D19" i="9"/>
  <c r="E15" i="9"/>
  <c r="E19" i="9"/>
  <c r="F15" i="9"/>
  <c r="F19" i="9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C19" i="9"/>
  <c r="H18" i="9"/>
  <c r="H17" i="9"/>
  <c r="H16" i="9"/>
  <c r="G15" i="9"/>
  <c r="G12" i="9" s="1"/>
  <c r="F12" i="9"/>
  <c r="E12" i="9"/>
  <c r="C15" i="9"/>
  <c r="H13" i="9"/>
  <c r="H19" i="9" l="1"/>
  <c r="C12" i="9"/>
  <c r="H24" i="9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<sst xmlns="http://schemas.openxmlformats.org/spreadsheetml/2006/main" count="37" uniqueCount="27">
  <si>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</si>
  <si>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</si>
  <si>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</si>
  <si>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</si>
  <si>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</si>
  <si>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</si>
  <si>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</si>
  <si>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</si>
  <si>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</si>
  <si>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</si>
  <si>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</si>
  <si>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</si>
  <si>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</si>
  <si>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</si>
  <si>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</si>
  <si>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</si>
  <si>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</si>
  <si>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</si>
  <si>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</si>
  <si>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</si>
  <si>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</si>
  <si>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</si>
  <si>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</si>
  <si>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</rPr>
      <t xml:space="preserve"> </t>
    </r>
  </si>
  <si>
    <r>
      <t>Modificado</t>
    </r>
    <r>
      <rPr>
        <b/>
        <sz val="11"/>
        <color rgb="FFC00000"/>
        <rFont val="Montserrat Medium"/>
      </rPr>
      <t xml:space="preserve"> </t>
    </r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</si>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</sst>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b/>
      <sz val="11"/>
      <color rgb="FFC00000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0" borderId="0" xfId="0" applyNumberFormat="1" applyFont="1"/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2</xdr:row>
          <xdr:rowOff>47625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428625</xdr:colOff>
      <xdr:row>0</xdr:row>
      <xdr:rowOff>114299</xdr:rowOff>
    </xdr:from>
    <xdr:to>
      <xdr:col>7</xdr:col>
      <xdr:colOff>1238250</xdr:colOff>
      <xdr:row>3</xdr:row>
      <xdr:rowOff>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0" y="114299"/>
          <a:ext cx="809625" cy="1066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42"/>
  <sheetViews>
    <sheetView tabSelected="1" zoomScaleNormal="100" workbookViewId="0">
      <selection sqref="A1:H37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9" width="11.42578125" style="1"/>
    <col min="10" max="10" width="13.42578125" style="1" bestFit="1" customWidth="1"/>
    <col min="11" max="16384" width="11.42578125" style="1"/>
  </cols>
  <sheetData>
    <row r="1" spans="1:10" x14ac:dyDescent="0.35">
      <c r="A1" s="1" t="s">
        <v>1</v>
      </c>
    </row>
    <row r="2" spans="1:10" s="11" customFormat="1" ht="61.15" customHeight="1" x14ac:dyDescent="0.35">
      <c r="B2" s="33"/>
      <c r="C2" s="33"/>
      <c r="D2" s="33"/>
      <c r="E2" s="33"/>
      <c r="F2" s="12"/>
      <c r="G2" s="12"/>
      <c r="H2" s="19"/>
    </row>
    <row r="4" spans="1:10" x14ac:dyDescent="0.35">
      <c r="B4" s="22" t="s">
        <v>25</v>
      </c>
      <c r="C4" s="23"/>
      <c r="D4" s="23"/>
      <c r="E4" s="23"/>
      <c r="F4" s="23"/>
      <c r="G4" s="23"/>
      <c r="H4" s="24"/>
    </row>
    <row r="5" spans="1:10" x14ac:dyDescent="0.35">
      <c r="B5" s="34" t="s">
        <v>2</v>
      </c>
      <c r="C5" s="35"/>
      <c r="D5" s="35"/>
      <c r="E5" s="35"/>
      <c r="F5" s="35"/>
      <c r="G5" s="35"/>
      <c r="H5" s="36"/>
    </row>
    <row r="6" spans="1:10" x14ac:dyDescent="0.35">
      <c r="B6" s="25" t="s">
        <v>9</v>
      </c>
      <c r="C6" s="26"/>
      <c r="D6" s="26"/>
      <c r="E6" s="26"/>
      <c r="F6" s="26"/>
      <c r="G6" s="26"/>
      <c r="H6" s="27"/>
    </row>
    <row r="7" spans="1:10" x14ac:dyDescent="0.35">
      <c r="B7" s="37" t="s">
        <v>26</v>
      </c>
      <c r="C7" s="37"/>
      <c r="D7" s="37"/>
      <c r="E7" s="37"/>
      <c r="F7" s="37"/>
      <c r="G7" s="37"/>
      <c r="H7" s="37"/>
    </row>
    <row r="8" spans="1:10" x14ac:dyDescent="0.35">
      <c r="B8" s="28" t="s">
        <v>0</v>
      </c>
      <c r="C8" s="29"/>
      <c r="D8" s="29"/>
      <c r="E8" s="29"/>
      <c r="F8" s="29"/>
      <c r="G8" s="29"/>
      <c r="H8" s="30"/>
    </row>
    <row r="9" spans="1:10" ht="14.45" customHeight="1" x14ac:dyDescent="0.35">
      <c r="B9" s="31" t="s">
        <v>3</v>
      </c>
      <c r="C9" s="32" t="s">
        <v>23</v>
      </c>
      <c r="D9" s="32"/>
      <c r="E9" s="32"/>
      <c r="F9" s="32"/>
      <c r="G9" s="32"/>
      <c r="H9" s="31" t="s">
        <v>4</v>
      </c>
    </row>
    <row r="10" spans="1:10" ht="36" x14ac:dyDescent="0.35">
      <c r="B10" s="31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1"/>
    </row>
    <row r="11" spans="1:10" x14ac:dyDescent="0.35">
      <c r="B11" s="9"/>
      <c r="C11" s="9"/>
      <c r="D11" s="9"/>
      <c r="E11" s="9"/>
      <c r="F11" s="9"/>
      <c r="G11" s="9"/>
      <c r="H11" s="9"/>
    </row>
    <row r="12" spans="1:10" s="10" customFormat="1" x14ac:dyDescent="0.35">
      <c r="B12" s="4" t="s">
        <v>10</v>
      </c>
      <c r="C12" s="13">
        <f t="shared" ref="C12:H12" si="0">SUM(C13,C14,C15,C18,C19,C22)</f>
        <v>38106202.720000014</v>
      </c>
      <c r="D12" s="13">
        <f t="shared" si="0"/>
        <v>-5288110.4000000004</v>
      </c>
      <c r="E12" s="13">
        <f t="shared" si="0"/>
        <v>32818092.320000015</v>
      </c>
      <c r="F12" s="13">
        <f t="shared" si="0"/>
        <v>32818092.600000001</v>
      </c>
      <c r="G12" s="13">
        <f t="shared" si="0"/>
        <v>32007945.609999999</v>
      </c>
      <c r="H12" s="13">
        <f t="shared" si="0"/>
        <v>0</v>
      </c>
    </row>
    <row r="13" spans="1:10" s="10" customFormat="1" x14ac:dyDescent="0.35">
      <c r="B13" s="6" t="s">
        <v>11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f>E13-F13</f>
        <v>0</v>
      </c>
    </row>
    <row r="14" spans="1:10" s="10" customFormat="1" x14ac:dyDescent="0.35">
      <c r="B14" s="6" t="s">
        <v>12</v>
      </c>
      <c r="C14" s="14">
        <v>38106202.720000014</v>
      </c>
      <c r="D14" s="14">
        <v>-5288110.4000000004</v>
      </c>
      <c r="E14" s="14">
        <f>C14+D14</f>
        <v>32818092.320000015</v>
      </c>
      <c r="F14" s="14">
        <v>32818092.600000001</v>
      </c>
      <c r="G14" s="14">
        <v>32007945.609999999</v>
      </c>
      <c r="H14" s="14">
        <v>0</v>
      </c>
      <c r="J14" s="20"/>
    </row>
    <row r="15" spans="1:10" s="10" customFormat="1" x14ac:dyDescent="0.3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10" s="10" customFormat="1" x14ac:dyDescent="0.35">
      <c r="B16" s="18" t="s">
        <v>14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f>E16-F16</f>
        <v>0</v>
      </c>
    </row>
    <row r="17" spans="2:8" s="10" customFormat="1" x14ac:dyDescent="0.3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3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36" x14ac:dyDescent="0.3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3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3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3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35">
      <c r="B23" s="3"/>
      <c r="C23" s="15"/>
      <c r="D23" s="15"/>
      <c r="E23" s="15"/>
      <c r="F23" s="15"/>
      <c r="G23" s="15"/>
      <c r="H23" s="15"/>
    </row>
    <row r="24" spans="2:8" s="10" customFormat="1" x14ac:dyDescent="0.3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35">
      <c r="B25" s="6" t="s">
        <v>11</v>
      </c>
      <c r="C25" s="14"/>
      <c r="D25" s="14"/>
      <c r="E25" s="14"/>
      <c r="F25" s="14"/>
      <c r="G25" s="14"/>
      <c r="H25" s="14">
        <f>E25-F25</f>
        <v>0</v>
      </c>
    </row>
    <row r="26" spans="2:8" s="10" customFormat="1" x14ac:dyDescent="0.3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3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3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3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3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36" x14ac:dyDescent="0.3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3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3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3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35">
      <c r="B35" s="5"/>
      <c r="C35" s="16"/>
      <c r="D35" s="16"/>
      <c r="E35" s="16"/>
      <c r="F35" s="16"/>
      <c r="G35" s="16"/>
      <c r="H35" s="16"/>
    </row>
    <row r="36" spans="2:8" s="10" customFormat="1" x14ac:dyDescent="0.35">
      <c r="B36" s="4" t="s">
        <v>22</v>
      </c>
      <c r="C36" s="13">
        <f t="shared" ref="C36:H36" si="6">C24+C12</f>
        <v>38106202.720000014</v>
      </c>
      <c r="D36" s="13">
        <f t="shared" si="6"/>
        <v>-5288110.4000000004</v>
      </c>
      <c r="E36" s="13">
        <f t="shared" si="6"/>
        <v>32818092.320000015</v>
      </c>
      <c r="F36" s="13">
        <f t="shared" si="6"/>
        <v>32818092.600000001</v>
      </c>
      <c r="G36" s="13">
        <f t="shared" si="6"/>
        <v>32007945.609999999</v>
      </c>
      <c r="H36" s="13">
        <f t="shared" si="6"/>
        <v>0</v>
      </c>
    </row>
    <row r="37" spans="2:8" s="10" customFormat="1" x14ac:dyDescent="0.35">
      <c r="B37" s="8"/>
      <c r="C37" s="17"/>
      <c r="D37" s="17"/>
      <c r="E37" s="17"/>
      <c r="F37" s="17"/>
      <c r="G37" s="17"/>
      <c r="H37" s="17"/>
    </row>
    <row r="42" spans="2:8" x14ac:dyDescent="0.35">
      <c r="G42" s="21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8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3 C19:H19 H16:H18 C23:H24 H20:H22 C27:H27 H25:H26 C31:H31 H28:H30 C35:H36 H32:H34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9217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921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2024-01-19T23:56:53Z</dcterms:modified>
</cp:coreProperties>
</file>