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1ER. TRIMESTRE 2024 LDF\"/>
    </mc:Choice>
  </mc:AlternateContent>
  <xr:revisionPtr revIDLastSave="0" documentId="13_ncr:1_{914A8C59-A300-44B8-BD5F-78F156AADA4F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8" l="1"/>
  <c r="C13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E12" i="8" l="1"/>
  <c r="G12" i="8"/>
  <c r="C46" i="8"/>
  <c r="F46" i="8"/>
  <c r="E46" i="8"/>
  <c r="H74" i="8"/>
  <c r="C12" i="8"/>
  <c r="H40" i="8"/>
  <c r="H22" i="8"/>
  <c r="H64" i="8"/>
  <c r="H56" i="8"/>
  <c r="H13" i="8"/>
  <c r="H30" i="8"/>
  <c r="G46" i="8"/>
  <c r="F12" i="8"/>
  <c r="H47" i="8"/>
  <c r="D46" i="8"/>
  <c r="D12" i="8"/>
  <c r="E80" i="8" l="1"/>
  <c r="D80" i="8"/>
  <c r="G80" i="8"/>
  <c r="F80" i="8"/>
  <c r="C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<sst xmlns="http://schemas.openxmlformats.org/spreadsheetml/2006/main" count="81" uniqueCount="51">
  <si>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</si>
  <si>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</si>
  <si>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</si>
  <si>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</si>
  <si>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</si>
  <si>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</si>
  <si>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</si>
  <si>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</si>
  <si>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</si>
  <si>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</si>
  <si>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</si>
  <si>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</si>
  <si>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</si>
  <si>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</si>
  <si>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</si>
  <si>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</si>
  <si>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</si>
  <si>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</si>
  <si>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</si>
  <si>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</si>
  <si>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</si>
  <si>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</si>
  <si>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</si>
  <si>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</si>
  <si>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</si>
  <si>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</si>
  <si>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</si>
  <si>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</si>
  <si>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</si>
  <si>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</si>
  <si>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</si>
  <si>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</si>
  <si>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</si>
  <si>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</si>
  <si>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</si>
  <si>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</si>
  <si>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</si>
  <si>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</si>
  <si>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</si>
  <si>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</si>
  <si>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</si>
  <si>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</si>
  <si>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</si>
  <si>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</si>
  <si>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</si>
  <si>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</si>
  <si>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</si>
  <si>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</si>
  <si>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</si>
  <si>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NOVAUNIVERSITAS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</si>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</sst>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1</xdr:col>
          <xdr:colOff>3771900</xdr:colOff>
          <xdr:row>3</xdr:row>
          <xdr:rowOff>66675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818029</xdr:colOff>
      <xdr:row>0</xdr:row>
      <xdr:rowOff>33616</xdr:rowOff>
    </xdr:from>
    <xdr:to>
      <xdr:col>7</xdr:col>
      <xdr:colOff>1376681</xdr:colOff>
      <xdr:row>2</xdr:row>
      <xdr:rowOff>259417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588" y="33616"/>
          <a:ext cx="558652" cy="84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1"/>
  <sheetViews>
    <sheetView tabSelected="1" zoomScale="55" zoomScaleNormal="55" workbookViewId="0">
      <selection activeCell="B17" sqref="B17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8" t="s">
        <v>2</v>
      </c>
      <c r="C5" s="29"/>
      <c r="D5" s="29"/>
      <c r="E5" s="29"/>
      <c r="F5" s="29"/>
      <c r="G5" s="29"/>
      <c r="H5" s="30"/>
    </row>
    <row r="6" spans="1:8" x14ac:dyDescent="0.45">
      <c r="B6" s="28" t="s">
        <v>10</v>
      </c>
      <c r="C6" s="29"/>
      <c r="D6" s="29"/>
      <c r="E6" s="29"/>
      <c r="F6" s="29"/>
      <c r="G6" s="29"/>
      <c r="H6" s="30"/>
    </row>
    <row r="7" spans="1:8" x14ac:dyDescent="0.45">
      <c r="B7" s="31" t="s">
        <v>50</v>
      </c>
      <c r="C7" s="31"/>
      <c r="D7" s="31"/>
      <c r="E7" s="31"/>
      <c r="F7" s="31"/>
      <c r="G7" s="31"/>
      <c r="H7" s="31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f t="shared" ref="C12:H12" si="0">SUM(C13,C22,C30,C40)</f>
        <v>50047621.829999998</v>
      </c>
      <c r="D12" s="11">
        <f t="shared" si="0"/>
        <v>-988704.53000000119</v>
      </c>
      <c r="E12" s="11">
        <f t="shared" si="0"/>
        <v>49058917.299999997</v>
      </c>
      <c r="F12" s="11">
        <f t="shared" si="0"/>
        <v>9323169.4499999993</v>
      </c>
      <c r="G12" s="11">
        <f t="shared" si="0"/>
        <v>9223169.4499999993</v>
      </c>
      <c r="H12" s="11">
        <f t="shared" si="0"/>
        <v>39735747.849999994</v>
      </c>
    </row>
    <row r="13" spans="1:8" x14ac:dyDescent="0.45">
      <c r="B13" s="7" t="s">
        <v>12</v>
      </c>
      <c r="C13" s="12">
        <f>SUM(C14:C21)</f>
        <v>0</v>
      </c>
      <c r="D13" s="12">
        <f t="shared" ref="D13:H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 x14ac:dyDescent="0.4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x14ac:dyDescent="0.45">
      <c r="B15" s="18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x14ac:dyDescent="0.4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x14ac:dyDescent="0.4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x14ac:dyDescent="0.4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x14ac:dyDescent="0.45">
      <c r="B19" s="18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x14ac:dyDescent="0.45">
      <c r="B20" s="18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x14ac:dyDescent="0.45">
      <c r="B21" s="18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x14ac:dyDescent="0.45">
      <c r="B22" s="7" t="s">
        <v>21</v>
      </c>
      <c r="C22" s="12">
        <f t="shared" ref="C22:H22" si="3">SUM(C23:C29)</f>
        <v>50047621.829999998</v>
      </c>
      <c r="D22" s="12">
        <f t="shared" si="3"/>
        <v>-988704.53000000119</v>
      </c>
      <c r="E22" s="12">
        <f t="shared" si="3"/>
        <v>49058917.299999997</v>
      </c>
      <c r="F22" s="12">
        <f t="shared" si="3"/>
        <v>9323169.4499999993</v>
      </c>
      <c r="G22" s="12">
        <f t="shared" si="3"/>
        <v>9223169.4499999993</v>
      </c>
      <c r="H22" s="12">
        <f t="shared" si="3"/>
        <v>39735747.849999994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x14ac:dyDescent="0.45">
      <c r="B24" s="18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x14ac:dyDescent="0.45">
      <c r="B27" s="18" t="s">
        <v>26</v>
      </c>
      <c r="C27" s="13">
        <v>50047621.829999998</v>
      </c>
      <c r="D27" s="13">
        <f>E27-C27</f>
        <v>-988704.53000000119</v>
      </c>
      <c r="E27" s="13">
        <v>49058917.299999997</v>
      </c>
      <c r="F27" s="13">
        <v>9323169.4499999993</v>
      </c>
      <c r="G27" s="13">
        <v>9223169.4499999993</v>
      </c>
      <c r="H27" s="13">
        <f t="shared" si="4"/>
        <v>39735747.849999994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x14ac:dyDescent="0.45">
      <c r="B30" s="7" t="s">
        <v>29</v>
      </c>
      <c r="C30" s="12">
        <f t="shared" ref="C30:H30" si="5">SUM(C31:C39)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x14ac:dyDescent="0.45">
      <c r="B40" s="7" t="s">
        <v>39</v>
      </c>
      <c r="C40" s="12">
        <f t="shared" ref="C40:H40" si="7">SUM(C41:C44)</f>
        <v>0</v>
      </c>
      <c r="D40" s="12">
        <f t="shared" si="7"/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 t="shared" si="7"/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>E42-F42</f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f t="shared" ref="C46:H46" si="8">SUM(C47,C56,C64,C74)</f>
        <v>0</v>
      </c>
      <c r="D46" s="12">
        <f t="shared" si="8"/>
        <v>0</v>
      </c>
      <c r="E46" s="12">
        <f t="shared" si="8"/>
        <v>0</v>
      </c>
      <c r="F46" s="12">
        <f t="shared" si="8"/>
        <v>0</v>
      </c>
      <c r="G46" s="12">
        <f t="shared" si="8"/>
        <v>0</v>
      </c>
      <c r="H46" s="12">
        <f t="shared" si="8"/>
        <v>0</v>
      </c>
    </row>
    <row r="47" spans="2:8" x14ac:dyDescent="0.45">
      <c r="B47" s="7" t="s">
        <v>45</v>
      </c>
      <c r="C47" s="12">
        <f t="shared" ref="C47:H47" si="9">SUM(C48:C55)</f>
        <v>0</v>
      </c>
      <c r="D47" s="12">
        <f t="shared" si="9"/>
        <v>0</v>
      </c>
      <c r="E47" s="12">
        <f t="shared" si="9"/>
        <v>0</v>
      </c>
      <c r="F47" s="12">
        <f t="shared" si="9"/>
        <v>0</v>
      </c>
      <c r="G47" s="12">
        <f t="shared" si="9"/>
        <v>0</v>
      </c>
      <c r="H47" s="12">
        <f t="shared" si="9"/>
        <v>0</v>
      </c>
    </row>
    <row r="48" spans="2:8" x14ac:dyDescent="0.45">
      <c r="B48" s="16" t="s">
        <v>13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x14ac:dyDescent="0.45">
      <c r="B49" s="16" t="s">
        <v>14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0">E49-F49</f>
        <v>0</v>
      </c>
    </row>
    <row r="50" spans="2:8" x14ac:dyDescent="0.45">
      <c r="B50" s="16" t="s">
        <v>15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0"/>
        <v>0</v>
      </c>
    </row>
    <row r="51" spans="2:8" x14ac:dyDescent="0.45">
      <c r="B51" s="16" t="s">
        <v>16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0"/>
        <v>0</v>
      </c>
    </row>
    <row r="52" spans="2:8" x14ac:dyDescent="0.45">
      <c r="B52" s="16" t="s">
        <v>17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0"/>
        <v>0</v>
      </c>
    </row>
    <row r="53" spans="2:8" x14ac:dyDescent="0.45">
      <c r="B53" s="16" t="s">
        <v>18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0"/>
        <v>0</v>
      </c>
    </row>
    <row r="54" spans="2:8" x14ac:dyDescent="0.45">
      <c r="B54" s="16" t="s">
        <v>19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0"/>
        <v>0</v>
      </c>
    </row>
    <row r="55" spans="2:8" x14ac:dyDescent="0.45">
      <c r="B55" s="16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0"/>
        <v>0</v>
      </c>
    </row>
    <row r="56" spans="2:8" x14ac:dyDescent="0.45">
      <c r="B56" s="7" t="s">
        <v>21</v>
      </c>
      <c r="C56" s="12">
        <f t="shared" ref="C56:H56" si="11">SUM(C57:C63)</f>
        <v>0</v>
      </c>
      <c r="D56" s="12">
        <f t="shared" si="11"/>
        <v>0</v>
      </c>
      <c r="E56" s="12">
        <f t="shared" si="11"/>
        <v>0</v>
      </c>
      <c r="F56" s="12">
        <f t="shared" si="11"/>
        <v>0</v>
      </c>
      <c r="G56" s="12">
        <f t="shared" si="11"/>
        <v>0</v>
      </c>
      <c r="H56" s="12">
        <f t="shared" si="11"/>
        <v>0</v>
      </c>
    </row>
    <row r="57" spans="2:8" x14ac:dyDescent="0.45">
      <c r="B57" s="16" t="s">
        <v>22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x14ac:dyDescent="0.45">
      <c r="B58" s="16" t="s">
        <v>23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2">E58-F58</f>
        <v>0</v>
      </c>
    </row>
    <row r="59" spans="2:8" x14ac:dyDescent="0.45">
      <c r="B59" s="16" t="s">
        <v>24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2"/>
        <v>0</v>
      </c>
    </row>
    <row r="60" spans="2:8" x14ac:dyDescent="0.45">
      <c r="B60" s="17" t="s">
        <v>25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2"/>
        <v>0</v>
      </c>
    </row>
    <row r="61" spans="2:8" x14ac:dyDescent="0.45">
      <c r="B61" s="16" t="s">
        <v>26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2"/>
        <v>0</v>
      </c>
    </row>
    <row r="62" spans="2:8" x14ac:dyDescent="0.45">
      <c r="B62" s="16" t="s">
        <v>27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2"/>
        <v>0</v>
      </c>
    </row>
    <row r="63" spans="2:8" x14ac:dyDescent="0.45">
      <c r="B63" s="16" t="s">
        <v>28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2"/>
        <v>0</v>
      </c>
    </row>
    <row r="64" spans="2:8" x14ac:dyDescent="0.45">
      <c r="B64" s="7" t="s">
        <v>29</v>
      </c>
      <c r="C64" s="12">
        <f t="shared" ref="C64:H64" si="13">SUM(C65:C73)</f>
        <v>0</v>
      </c>
      <c r="D64" s="12">
        <f t="shared" si="13"/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 x14ac:dyDescent="0.45">
      <c r="B65" s="16" t="s">
        <v>30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x14ac:dyDescent="0.45">
      <c r="B66" s="16" t="s">
        <v>31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4">E66-F66</f>
        <v>0</v>
      </c>
    </row>
    <row r="67" spans="2:8" x14ac:dyDescent="0.45">
      <c r="B67" s="16" t="s">
        <v>32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4"/>
        <v>0</v>
      </c>
    </row>
    <row r="68" spans="2:8" x14ac:dyDescent="0.45">
      <c r="B68" s="16" t="s">
        <v>33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4"/>
        <v>0</v>
      </c>
    </row>
    <row r="69" spans="2:8" x14ac:dyDescent="0.45">
      <c r="B69" s="16" t="s">
        <v>34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4"/>
        <v>0</v>
      </c>
    </row>
    <row r="70" spans="2:8" x14ac:dyDescent="0.45">
      <c r="B70" s="16" t="s">
        <v>35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4"/>
        <v>0</v>
      </c>
    </row>
    <row r="71" spans="2:8" x14ac:dyDescent="0.45">
      <c r="B71" s="16" t="s">
        <v>36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4"/>
        <v>0</v>
      </c>
    </row>
    <row r="72" spans="2:8" x14ac:dyDescent="0.45">
      <c r="B72" s="16" t="s">
        <v>37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4"/>
        <v>0</v>
      </c>
    </row>
    <row r="73" spans="2:8" x14ac:dyDescent="0.45">
      <c r="B73" s="16" t="s">
        <v>38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4"/>
        <v>0</v>
      </c>
    </row>
    <row r="74" spans="2:8" x14ac:dyDescent="0.45">
      <c r="B74" s="7" t="s">
        <v>46</v>
      </c>
      <c r="C74" s="12">
        <f t="shared" ref="C74:H74" si="15">SUM(C75:C78)</f>
        <v>0</v>
      </c>
      <c r="D74" s="12">
        <f t="shared" si="15"/>
        <v>0</v>
      </c>
      <c r="E74" s="12">
        <f t="shared" si="15"/>
        <v>0</v>
      </c>
      <c r="F74" s="12">
        <f t="shared" si="15"/>
        <v>0</v>
      </c>
      <c r="G74" s="12">
        <f t="shared" si="15"/>
        <v>0</v>
      </c>
      <c r="H74" s="12">
        <f t="shared" si="15"/>
        <v>0</v>
      </c>
    </row>
    <row r="75" spans="2:8" ht="48" x14ac:dyDescent="0.45">
      <c r="B75" s="16" t="s">
        <v>40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ht="48" x14ac:dyDescent="0.45">
      <c r="B76" s="16" t="s">
        <v>41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>E76-F76</f>
        <v>0</v>
      </c>
    </row>
    <row r="77" spans="2:8" x14ac:dyDescent="0.45">
      <c r="B77" s="16" t="s">
        <v>42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>E77-F77</f>
        <v>0</v>
      </c>
    </row>
    <row r="78" spans="2:8" x14ac:dyDescent="0.45">
      <c r="B78" s="16" t="s">
        <v>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 t="shared" ref="C80:H80" si="16">C46+C12</f>
        <v>50047621.829999998</v>
      </c>
      <c r="D80" s="12">
        <f>D46+D12</f>
        <v>-988704.53000000119</v>
      </c>
      <c r="E80" s="12">
        <f t="shared" si="16"/>
        <v>49058917.299999997</v>
      </c>
      <c r="F80" s="12">
        <f t="shared" si="16"/>
        <v>9323169.4499999993</v>
      </c>
      <c r="G80" s="12">
        <f t="shared" si="16"/>
        <v>9223169.4499999993</v>
      </c>
      <c r="H80" s="12">
        <f t="shared" si="16"/>
        <v>39735747.849999994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2 C30:H30 H27 C64:H64 H61 C22:H22 H14 H15 H16 H17 H18 H19 H20 H21 D13:H13 H26 H23 H24 H25 H28 H29 C40:H40 H31 H32 H33 H34 H35 H36 H37 H38 H39 C45:H47 H41 H42 H43 H44 C56:H56 H48 H49 H50 H51 H52 H53 H54 H55 H60 H57 H58 H59 H62 H63 C74:H74 H65 H66 H67 H68 H69 H70 H71 H72 H73 C79:H79 H75 H76 H77 H78 C80 E80:H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3771900</xdr:colOff>
                <xdr:row>3</xdr:row>
                <xdr:rowOff>66675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2024-04-15T18:54:08Z</cp:lastPrinted>
  <dcterms:created xsi:type="dcterms:W3CDTF">2018-07-04T15:46:54Z</dcterms:created>
  <dcterms:modified xsi:type="dcterms:W3CDTF">2024-05-03T19:35:13Z</dcterms:modified>
</cp:coreProperties>
</file>