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CAA73094-119F-42E2-BDF9-BE5AFF13CD9C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'[5]FORMATO 2 FUENTE'!$G$24</definedName>
    <definedName name="DEUDA_CONT_FIN_02" localSheetId="0">'ANALITICO DE LA DEUDA'!$C$28</definedName>
    <definedName name="DEUDA_CONT_FIN_02">'[5]FORMATO 2 FUENTE'!$H$34</definedName>
    <definedName name="DEUDA_CONT_FIN_03" localSheetId="0">'ANALITICO DE LA DEUDA'!$D$28</definedName>
    <definedName name="DEUDA_CONT_FIN_03">'[5]FORMATO 2 FUENTE'!$I$34</definedName>
    <definedName name="DEUDA_CONT_FIN_04" localSheetId="0">'ANALITICO DE LA DEUDA'!$E$28</definedName>
    <definedName name="DEUDA_CONT_FIN_04">'[5]FORMATO 2 FUENTE'!$J$34</definedName>
    <definedName name="DEUDA_CONT_FIN_05" localSheetId="0">'ANALITICO DE LA DEUDA'!$F$28</definedName>
    <definedName name="DEUDA_CONT_FIN_05">'[5]FORMATO 2 FUENTE'!$K$34</definedName>
    <definedName name="DEUDA_CONT_FIN_06" localSheetId="0">'ANALITICO DE LA DEUDA'!$G$28</definedName>
    <definedName name="DEUDA_CONT_FIN_06">'[5]FORMATO 2 FUENTE'!$L$34</definedName>
    <definedName name="DEUDA_CONT_FIN_07" localSheetId="0">'ANALITICO DE LA DEUDA'!$H$28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'[3]Formato 2'!$B$45</definedName>
    <definedName name="OB_CORTO_PLAZO_FIN_02" localSheetId="0">'ANALITICO DE LA DEUDA'!$C$47</definedName>
    <definedName name="OB_CORTO_PLAZO_FIN_02">'[3]Formato 2'!$C$45</definedName>
    <definedName name="OB_CORTO_PLAZO_FIN_03" localSheetId="0">'ANALITICO DE LA DEUDA'!$D$47</definedName>
    <definedName name="OB_CORTO_PLAZO_FIN_03">'[3]Formato 2'!$D$45</definedName>
    <definedName name="OB_CORTO_PLAZO_FIN_04" localSheetId="0">'ANALITICO DE LA DEUDA'!$E$47</definedName>
    <definedName name="OB_CORTO_PLAZO_FIN_04">'[3]Formato 2'!$E$45</definedName>
    <definedName name="OB_CORTO_PLAZO_FIN_05" localSheetId="0">'ANALITICO DE LA DEUDA'!$F$47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'[5]FORMATO 2 FUENTE'!$G$31</definedName>
    <definedName name="VALOR_INS_BCC_FIN_02" localSheetId="0">'ANALITICO DE LA DEUDA'!$C$33</definedName>
    <definedName name="VALOR_INS_BCC_FIN_02">'[5]FORMATO 2 FUENTE'!$H$39</definedName>
    <definedName name="VALOR_INS_BCC_FIN_03" localSheetId="0">'ANALITICO DE LA DEUDA'!$D$33</definedName>
    <definedName name="VALOR_INS_BCC_FIN_03">'[5]FORMATO 2 FUENTE'!$I$39</definedName>
    <definedName name="VALOR_INS_BCC_FIN_04" localSheetId="0">'ANALITICO DE LA DEUDA'!$E$33</definedName>
    <definedName name="VALOR_INS_BCC_FIN_04">'[5]FORMATO 2 FUENTE'!$J$39</definedName>
    <definedName name="VALOR_INS_BCC_FIN_05" localSheetId="0">'ANALITICO DE LA DEUDA'!$F$33</definedName>
    <definedName name="VALOR_INS_BCC_FIN_05">'[5]FORMATO 2 FUENTE'!$K$39</definedName>
    <definedName name="VALOR_INS_BCC_FIN_06" localSheetId="0">'ANALITICO DE LA DEUDA'!$G$33</definedName>
    <definedName name="VALOR_INS_BCC_FIN_06">'[5]FORMATO 2 FUENTE'!$L$39</definedName>
    <definedName name="VALOR_INS_BCC_FIN_07" localSheetId="0">'ANALITICO DE LA DEUDA'!$H$33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F20" i="4" l="1"/>
  <c r="F22" i="4" l="1"/>
  <c r="B22" i="4"/>
</calcChain>
</file>

<file path=xl/sharedStrings.xml><?xml version="1.0" encoding="utf-8"?>
<sst xmlns="http://schemas.openxmlformats.org/spreadsheetml/2006/main" count="46" uniqueCount="44">
  <si>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</si>
  <si>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</si>
  <si>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</si>
  <si>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</si>
  <si>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</si>
  <si>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</si>
  <si>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</si>
  <si>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</si>
  <si>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</si>
  <si>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</si>
  <si>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</si>
  <si>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</si>
  <si>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</si>
  <si>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</si>
  <si>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</si>
  <si>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</si>
  <si>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</si>
  <si>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</si>
  <si>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</si>
  <si>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</si>
  <si>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</si>
  <si>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</si>
  <si>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</si>
  <si>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</si>
  <si>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</si>
  <si>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</si>
  <si>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</si>
  <si>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</si>
  <si>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</si>
  <si>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</si>
  <si>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</si>
  <si>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</si>
  <si>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</si>
  <si>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</si>
  <si>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</si>
  <si>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</si>
  <si>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</si>
  <si>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</si>
  <si>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</si>
  <si>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</si>
  <si>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NOVAUNIVERSITAS</t>
  </si>
  <si>
    <r>
      <t>Saldo al 31 de diciembre del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</si>
  <si>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01 de Enero al 30 de Septiembre del 2025</t>
  </si>
  <si>
    <t>46,937,946.52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</si>
</sst>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b/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7" fillId="0" borderId="11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2" xfId="0" applyFont="1" applyBorder="1"/>
    <xf numFmtId="0" fontId="6" fillId="0" borderId="0" xfId="0" applyFont="1" applyAlignment="1">
      <alignment horizontal="center" vertical="center" wrapText="1"/>
    </xf>
    <xf numFmtId="3" fontId="15" fillId="0" borderId="14" xfId="0" applyNumberFormat="1" applyFont="1" applyBorder="1" applyAlignment="1" applyProtection="1">
      <alignment vertical="center"/>
      <protection locked="0"/>
    </xf>
    <xf numFmtId="3" fontId="15" fillId="0" borderId="14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1649456</xdr:colOff>
      <xdr:row>0</xdr:row>
      <xdr:rowOff>92927</xdr:rowOff>
    </xdr:from>
    <xdr:to>
      <xdr:col>7</xdr:col>
      <xdr:colOff>2555490</xdr:colOff>
      <xdr:row>2</xdr:row>
      <xdr:rowOff>209086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9151" y="92927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tabSelected="1" zoomScale="41" zoomScaleNormal="41" zoomScaleSheetLayoutView="55" workbookViewId="0">
      <selection activeCell="A19" sqref="A19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7"/>
    </row>
    <row r="3" spans="1:8" s="12" customFormat="1" x14ac:dyDescent="0.25">
      <c r="C3" s="13"/>
      <c r="D3" s="13"/>
      <c r="E3" s="13"/>
      <c r="G3" s="40"/>
      <c r="H3" s="40"/>
    </row>
    <row r="4" spans="1:8" x14ac:dyDescent="0.45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45">
      <c r="A5" s="33" t="s">
        <v>1</v>
      </c>
      <c r="B5" s="34"/>
      <c r="C5" s="34"/>
      <c r="D5" s="34"/>
      <c r="E5" s="34"/>
      <c r="F5" s="34"/>
      <c r="G5" s="34"/>
      <c r="H5" s="35"/>
    </row>
    <row r="6" spans="1:8" x14ac:dyDescent="0.45">
      <c r="A6" s="33" t="s">
        <v>42</v>
      </c>
      <c r="B6" s="34"/>
      <c r="C6" s="34"/>
      <c r="D6" s="34"/>
      <c r="E6" s="34"/>
      <c r="F6" s="34"/>
      <c r="G6" s="34"/>
      <c r="H6" s="35"/>
    </row>
    <row r="7" spans="1:8" x14ac:dyDescent="0.45">
      <c r="A7" s="36" t="s">
        <v>0</v>
      </c>
      <c r="B7" s="37"/>
      <c r="C7" s="37"/>
      <c r="D7" s="37"/>
      <c r="E7" s="37"/>
      <c r="F7" s="37"/>
      <c r="G7" s="37"/>
      <c r="H7" s="38"/>
    </row>
    <row r="8" spans="1:8" ht="72" x14ac:dyDescent="0.45">
      <c r="A8" s="14" t="s">
        <v>2</v>
      </c>
      <c r="B8" s="15" t="s">
        <v>41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6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7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8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8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8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7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8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8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8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6" t="s">
        <v>18</v>
      </c>
      <c r="B20" s="11">
        <v>2285480.6800000002</v>
      </c>
      <c r="C20" s="28">
        <v>45961557.549999997</v>
      </c>
      <c r="D20" s="29" t="s">
        <v>43</v>
      </c>
      <c r="E20" s="28">
        <v>0</v>
      </c>
      <c r="F20" s="11">
        <f>B20+C20-D20+E20</f>
        <v>1309091.7099999934</v>
      </c>
      <c r="G20" s="19"/>
      <c r="H20" s="19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6" t="s">
        <v>19</v>
      </c>
      <c r="B22" s="11">
        <f>B20</f>
        <v>2285480.6800000002</v>
      </c>
      <c r="D22" s="11"/>
      <c r="E22" s="11"/>
      <c r="F22" s="11">
        <f t="shared" ref="F22" si="0">F20</f>
        <v>1309091.7099999934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6" t="s">
        <v>37</v>
      </c>
      <c r="B24" s="8"/>
      <c r="C24" s="11"/>
      <c r="E24" s="8"/>
      <c r="F24" s="8"/>
      <c r="G24" s="8"/>
      <c r="H24" s="8"/>
    </row>
    <row r="25" spans="1:8" s="21" customFormat="1" x14ac:dyDescent="0.45">
      <c r="A25" s="20" t="s">
        <v>20</v>
      </c>
      <c r="B25" s="6"/>
      <c r="C25" s="10"/>
      <c r="D25" s="6"/>
      <c r="E25" s="6"/>
      <c r="F25" s="6"/>
      <c r="G25" s="6"/>
      <c r="H25" s="6"/>
    </row>
    <row r="26" spans="1:8" s="21" customFormat="1" x14ac:dyDescent="0.45">
      <c r="A26" s="20" t="s">
        <v>21</v>
      </c>
      <c r="B26" s="6"/>
      <c r="C26" s="10"/>
      <c r="D26" s="6"/>
      <c r="E26" s="6"/>
      <c r="F26" s="6"/>
      <c r="G26" s="6"/>
      <c r="H26" s="6"/>
    </row>
    <row r="27" spans="1:8" s="21" customFormat="1" x14ac:dyDescent="0.45">
      <c r="A27" s="20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6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/>
      <c r="C30" s="6"/>
      <c r="D30" s="6"/>
      <c r="E30" s="6"/>
      <c r="F30" s="6"/>
      <c r="G30" s="6"/>
      <c r="H30" s="6"/>
    </row>
    <row r="31" spans="1:8" s="21" customFormat="1" x14ac:dyDescent="0.45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 x14ac:dyDescent="0.45">
      <c r="A32" s="20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2"/>
    </row>
    <row r="35" spans="1:8" ht="12" customHeight="1" x14ac:dyDescent="0.45">
      <c r="A35" s="39" t="s">
        <v>39</v>
      </c>
      <c r="B35" s="39"/>
      <c r="C35" s="39"/>
      <c r="D35" s="39"/>
      <c r="E35" s="39"/>
      <c r="F35" s="39"/>
      <c r="G35" s="39"/>
      <c r="H35" s="39"/>
    </row>
    <row r="36" spans="1:8" ht="12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2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2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2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12"/>
    </row>
    <row r="41" spans="1:8" ht="48" x14ac:dyDescent="0.45">
      <c r="A41" s="14" t="s">
        <v>27</v>
      </c>
      <c r="B41" s="14" t="s">
        <v>28</v>
      </c>
      <c r="C41" s="14" t="s">
        <v>29</v>
      </c>
      <c r="D41" s="14" t="s">
        <v>30</v>
      </c>
      <c r="E41" s="14" t="s">
        <v>31</v>
      </c>
      <c r="F41" s="1" t="s">
        <v>32</v>
      </c>
    </row>
    <row r="42" spans="1:8" x14ac:dyDescent="0.45">
      <c r="A42" s="24"/>
      <c r="B42" s="24"/>
      <c r="C42" s="24"/>
      <c r="D42" s="24"/>
      <c r="E42" s="24"/>
      <c r="F42" s="25"/>
    </row>
    <row r="43" spans="1:8" x14ac:dyDescent="0.45">
      <c r="A43" s="16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/>
      <c r="C44" s="6"/>
      <c r="D44" s="6"/>
      <c r="E44" s="6"/>
      <c r="F44" s="6"/>
    </row>
    <row r="45" spans="1:8" s="21" customFormat="1" x14ac:dyDescent="0.45">
      <c r="A45" s="20" t="s">
        <v>35</v>
      </c>
      <c r="B45" s="6"/>
      <c r="C45" s="6"/>
      <c r="D45" s="6"/>
      <c r="E45" s="6"/>
      <c r="F45" s="6"/>
    </row>
    <row r="46" spans="1:8" s="21" customFormat="1" x14ac:dyDescent="0.45">
      <c r="A46" s="20" t="s">
        <v>36</v>
      </c>
      <c r="B46" s="6"/>
      <c r="C46" s="6"/>
      <c r="D46" s="6"/>
      <c r="E46" s="6"/>
      <c r="F46" s="6"/>
    </row>
    <row r="47" spans="1:8" x14ac:dyDescent="0.45">
      <c r="A47" s="26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22 D22:H22 B10:H21 B23:H23 B25:H32 B24:C24 E24:H24" xr:uid="{00000000-0002-0000-03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2025-11-04T00:19:21Z</dcterms:modified>
</cp:coreProperties>
</file>