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3 TERCER INFORME 2025 PDF LDF\"/>
    </mc:Choice>
  </mc:AlternateContent>
  <xr:revisionPtr revIDLastSave="0" documentId="13_ncr:1_{58BC58EB-8616-489E-82FE-F0766E237DA6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14" i="9" l="1"/>
  <c r="H26" i="9" l="1"/>
  <c r="H18" i="9"/>
  <c r="D19" i="9" l="1"/>
  <c r="E19" i="9"/>
  <c r="F15" i="9"/>
  <c r="F19" i="9"/>
  <c r="H34" i="9" l="1"/>
  <c r="H33" i="9"/>
  <c r="H32" i="9"/>
  <c r="H31" i="9" s="1"/>
  <c r="G31" i="9"/>
  <c r="F31" i="9"/>
  <c r="E31" i="9"/>
  <c r="D31" i="9"/>
  <c r="C31" i="9"/>
  <c r="H30" i="9"/>
  <c r="H29" i="9"/>
  <c r="H28" i="9"/>
  <c r="H27" i="9" s="1"/>
  <c r="G27" i="9"/>
  <c r="G24" i="9" s="1"/>
  <c r="F27" i="9"/>
  <c r="E27" i="9"/>
  <c r="E24" i="9" s="1"/>
  <c r="D27" i="9"/>
  <c r="D24" i="9" s="1"/>
  <c r="C27" i="9"/>
  <c r="C24" i="9" s="1"/>
  <c r="H25" i="9"/>
  <c r="H22" i="9"/>
  <c r="H21" i="9"/>
  <c r="H20" i="9"/>
  <c r="G19" i="9"/>
  <c r="C19" i="9"/>
  <c r="H17" i="9"/>
  <c r="H16" i="9"/>
  <c r="G15" i="9"/>
  <c r="G12" i="9" s="1"/>
  <c r="F12" i="9"/>
  <c r="E12" i="9"/>
  <c r="C15" i="9"/>
  <c r="H13" i="9"/>
  <c r="H24" i="9" l="1"/>
  <c r="H19" i="9"/>
  <c r="C12" i="9"/>
  <c r="C36" i="9" s="1"/>
  <c r="H15" i="9"/>
  <c r="H12" i="9" s="1"/>
  <c r="G36" i="9"/>
  <c r="E36" i="9"/>
  <c r="D12" i="9"/>
  <c r="D36" i="9" s="1"/>
  <c r="F24" i="9"/>
  <c r="F36" i="9" s="1"/>
  <c r="H36" i="9" l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<sst xmlns="http://schemas.openxmlformats.org/spreadsheetml/2006/main" count="37" uniqueCount="27">
  <si>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</si>
  <si>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</si>
  <si>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</si>
  <si>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</si>
  <si>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</si>
  <si>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</si>
  <si>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</si>
  <si>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</si>
  <si>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</si>
  <si>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</si>
  <si>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</si>
  <si>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</si>
  <si>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</si>
  <si>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</si>
  <si>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</si>
  <si>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</si>
  <si>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</si>
  <si>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</si>
  <si>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</si>
  <si>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</si>
  <si>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</si>
  <si>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</si>
  <si>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</si>
  <si>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</si>
  <si>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</si>
  <si>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NOVAUNIVERSITAS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</si>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</sst>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10" fillId="0" borderId="0" xfId="0" applyFont="1" applyAlignment="1">
      <alignment horizontal="center" vertical="center" wrapText="1"/>
    </xf>
    <xf numFmtId="3" fontId="6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428625</xdr:colOff>
      <xdr:row>0</xdr:row>
      <xdr:rowOff>114299</xdr:rowOff>
    </xdr:from>
    <xdr:to>
      <xdr:col>7</xdr:col>
      <xdr:colOff>1238250</xdr:colOff>
      <xdr:row>3</xdr:row>
      <xdr:rowOff>0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114299"/>
          <a:ext cx="809625" cy="1066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2"/>
  <sheetViews>
    <sheetView tabSelected="1" topLeftCell="C1" zoomScaleNormal="100" workbookViewId="0">
      <selection activeCell="G39" sqref="G39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9" width="11.42578125" style="1"/>
    <col min="10" max="10" width="13.42578125" style="1" bestFit="1" customWidth="1"/>
    <col min="11" max="16384" width="11.42578125" style="1"/>
  </cols>
  <sheetData>
    <row r="1" spans="1:10" x14ac:dyDescent="0.35">
      <c r="A1" s="1" t="s">
        <v>1</v>
      </c>
    </row>
    <row r="2" spans="1:10" ht="61.15" customHeight="1" x14ac:dyDescent="0.35">
      <c r="B2" s="30"/>
      <c r="C2" s="30"/>
      <c r="D2" s="30"/>
      <c r="E2" s="30"/>
      <c r="F2" s="10"/>
      <c r="G2" s="10"/>
      <c r="H2" s="17"/>
    </row>
    <row r="4" spans="1:10" x14ac:dyDescent="0.35">
      <c r="B4" s="19" t="s">
        <v>25</v>
      </c>
      <c r="C4" s="20"/>
      <c r="D4" s="20"/>
      <c r="E4" s="20"/>
      <c r="F4" s="20"/>
      <c r="G4" s="20"/>
      <c r="H4" s="21"/>
    </row>
    <row r="5" spans="1:10" x14ac:dyDescent="0.35">
      <c r="B5" s="22" t="s">
        <v>2</v>
      </c>
      <c r="C5" s="23"/>
      <c r="D5" s="23"/>
      <c r="E5" s="23"/>
      <c r="F5" s="23"/>
      <c r="G5" s="23"/>
      <c r="H5" s="24"/>
    </row>
    <row r="6" spans="1:10" x14ac:dyDescent="0.35">
      <c r="B6" s="22" t="s">
        <v>9</v>
      </c>
      <c r="C6" s="23"/>
      <c r="D6" s="23"/>
      <c r="E6" s="23"/>
      <c r="F6" s="23"/>
      <c r="G6" s="23"/>
      <c r="H6" s="24"/>
    </row>
    <row r="7" spans="1:10" x14ac:dyDescent="0.35">
      <c r="B7" s="31" t="s">
        <v>26</v>
      </c>
      <c r="C7" s="31"/>
      <c r="D7" s="31"/>
      <c r="E7" s="31"/>
      <c r="F7" s="31"/>
      <c r="G7" s="31"/>
      <c r="H7" s="31"/>
    </row>
    <row r="8" spans="1:10" x14ac:dyDescent="0.35">
      <c r="B8" s="25" t="s">
        <v>0</v>
      </c>
      <c r="C8" s="26"/>
      <c r="D8" s="26"/>
      <c r="E8" s="26"/>
      <c r="F8" s="26"/>
      <c r="G8" s="26"/>
      <c r="H8" s="27"/>
    </row>
    <row r="9" spans="1:10" ht="14.45" customHeight="1" x14ac:dyDescent="0.35">
      <c r="B9" s="28" t="s">
        <v>3</v>
      </c>
      <c r="C9" s="29" t="s">
        <v>23</v>
      </c>
      <c r="D9" s="29"/>
      <c r="E9" s="29"/>
      <c r="F9" s="29"/>
      <c r="G9" s="29"/>
      <c r="H9" s="28" t="s">
        <v>4</v>
      </c>
    </row>
    <row r="10" spans="1:10" ht="36" x14ac:dyDescent="0.35">
      <c r="B10" s="28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8"/>
    </row>
    <row r="11" spans="1:10" x14ac:dyDescent="0.35">
      <c r="B11" s="9"/>
      <c r="C11" s="9"/>
      <c r="D11" s="9"/>
      <c r="E11" s="9"/>
      <c r="F11" s="9"/>
      <c r="G11" s="9"/>
      <c r="H11" s="9"/>
    </row>
    <row r="12" spans="1:10" x14ac:dyDescent="0.35">
      <c r="B12" s="4" t="s">
        <v>10</v>
      </c>
      <c r="C12" s="11">
        <f t="shared" ref="C12:G12" si="0">SUM(C13,C14,C15,C18,C19,C22)</f>
        <v>38434730.609999999</v>
      </c>
      <c r="D12" s="11">
        <f t="shared" si="0"/>
        <v>0</v>
      </c>
      <c r="E12" s="11">
        <f t="shared" si="0"/>
        <v>38434730.609999999</v>
      </c>
      <c r="F12" s="11">
        <f t="shared" si="0"/>
        <v>24228330.739999998</v>
      </c>
      <c r="G12" s="11">
        <f t="shared" si="0"/>
        <v>21626936.109999999</v>
      </c>
      <c r="H12" s="11">
        <f>SUM(H13,H14,H15,H18,H19,H22)</f>
        <v>14206399.870000001</v>
      </c>
    </row>
    <row r="13" spans="1:10" x14ac:dyDescent="0.35">
      <c r="B13" s="6" t="s">
        <v>11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f>E13-F13</f>
        <v>0</v>
      </c>
    </row>
    <row r="14" spans="1:10" x14ac:dyDescent="0.35">
      <c r="B14" s="6" t="s">
        <v>12</v>
      </c>
      <c r="C14" s="12">
        <v>38434730.609999999</v>
      </c>
      <c r="D14" s="12">
        <v>0</v>
      </c>
      <c r="E14" s="12">
        <v>38434730.609999999</v>
      </c>
      <c r="F14" s="12">
        <v>24228330.739999998</v>
      </c>
      <c r="G14" s="12">
        <v>21626936.109999999</v>
      </c>
      <c r="H14" s="12">
        <f>E14-F14</f>
        <v>14206399.870000001</v>
      </c>
      <c r="J14" s="18"/>
    </row>
    <row r="15" spans="1:10" x14ac:dyDescent="0.35">
      <c r="B15" s="6" t="s">
        <v>13</v>
      </c>
      <c r="C15" s="12">
        <f t="shared" ref="C15:H15" si="1">C16+C17</f>
        <v>0</v>
      </c>
      <c r="D15" s="12">
        <v>0</v>
      </c>
      <c r="E15" s="12"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10" x14ac:dyDescent="0.35">
      <c r="B16" s="16" t="s">
        <v>14</v>
      </c>
      <c r="C16" s="12">
        <v>0</v>
      </c>
      <c r="D16" s="12"/>
      <c r="E16" s="12">
        <v>0</v>
      </c>
      <c r="F16" s="12">
        <v>0</v>
      </c>
      <c r="G16" s="12">
        <v>0</v>
      </c>
      <c r="H16" s="12">
        <f>E16-F16</f>
        <v>0</v>
      </c>
    </row>
    <row r="17" spans="2:8" x14ac:dyDescent="0.35">
      <c r="B17" s="16" t="s">
        <v>15</v>
      </c>
      <c r="C17" s="12"/>
      <c r="D17" s="12">
        <v>0</v>
      </c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/>
      <c r="D22" s="12"/>
      <c r="E22" s="12"/>
      <c r="F22" s="12"/>
      <c r="G22" s="12"/>
      <c r="H22" s="12">
        <f>E22-F22</f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:G24" si="3">SUM(C25,C26,C27,C30,C31,C34)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>SUM(H25,H26,H27,H30,H31,H34)</f>
        <v>0</v>
      </c>
    </row>
    <row r="25" spans="2:8" x14ac:dyDescent="0.35">
      <c r="B25" s="6" t="s">
        <v>11</v>
      </c>
      <c r="C25" s="12"/>
      <c r="D25" s="12"/>
      <c r="E25" s="12"/>
      <c r="F25" s="12"/>
      <c r="G25" s="12"/>
      <c r="H25" s="12">
        <f>E25-F25</f>
        <v>0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 t="shared" ref="C36:G36" si="6">C24+C12</f>
        <v>38434730.609999999</v>
      </c>
      <c r="D36" s="11">
        <f t="shared" si="6"/>
        <v>0</v>
      </c>
      <c r="E36" s="11">
        <f t="shared" si="6"/>
        <v>38434730.609999999</v>
      </c>
      <c r="F36" s="11">
        <f t="shared" si="6"/>
        <v>24228330.739999998</v>
      </c>
      <c r="G36" s="11">
        <f t="shared" si="6"/>
        <v>21626936.109999999</v>
      </c>
      <c r="H36" s="11">
        <f>H24+H12</f>
        <v>14206399.870000001</v>
      </c>
    </row>
    <row r="37" spans="2:8" x14ac:dyDescent="0.35">
      <c r="B37" s="8"/>
      <c r="C37" s="15"/>
      <c r="D37" s="15"/>
      <c r="E37" s="15"/>
      <c r="F37" s="15"/>
      <c r="G37" s="15"/>
      <c r="H37" s="15"/>
    </row>
    <row r="42" spans="2:8" x14ac:dyDescent="0.35">
      <c r="G42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G12 C15 H13 C19:H19 H16:H17 C23:H23 H20:H22 C27:H27 H25 C31:H31 H28:H30 C35:H35 H32:H34 F15:H15 C36:G36 C24:G24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2025-11-03T23:27:23Z</cp:lastPrinted>
  <dcterms:created xsi:type="dcterms:W3CDTF">2018-07-04T15:46:54Z</dcterms:created>
  <dcterms:modified xsi:type="dcterms:W3CDTF">2025-11-04T00:48:01Z</dcterms:modified>
</cp:coreProperties>
</file>